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OVPC\Documents\My Received Files\Алеева В.А\"/>
    </mc:Choice>
  </mc:AlternateContent>
  <xr:revisionPtr revIDLastSave="0" documentId="8_{6FB4F539-2384-4B6B-94C6-BA29A20BA447}" xr6:coauthVersionLast="47" xr6:coauthVersionMax="47" xr10:uidLastSave="{00000000-0000-0000-0000-000000000000}"/>
  <bookViews>
    <workbookView xWindow="-120" yWindow="-120" windowWidth="29040" windowHeight="15720" tabRatio="734" firstSheet="4" activeTab="4" xr2:uid="{00000000-000D-0000-FFFF-FFFF00000000}"/>
  </bookViews>
  <sheets>
    <sheet name="Сеть на 01.10.2024 г." sheetId="1" state="hidden" r:id="rId1"/>
    <sheet name="Реструктуризация 2024" sheetId="3" state="hidden" r:id="rId2"/>
    <sheet name="Здания" sheetId="4" state="hidden" r:id="rId3"/>
    <sheet name="Краткая" sheetId="5" state="hidden" r:id="rId4"/>
    <sheet name="г.Тобольск" sheetId="23" r:id="rId5"/>
  </sheets>
  <externalReferences>
    <externalReference r:id="rId6"/>
  </externalReferences>
  <definedNames>
    <definedName name="data_r_6" localSheetId="4">#REF!</definedName>
    <definedName name="data_r_6" localSheetId="1">#REF!</definedName>
    <definedName name="data_r_6" localSheetId="0">#REF!</definedName>
    <definedName name="data_r_6">#REF!</definedName>
    <definedName name="data_r_7" localSheetId="4">#REF!</definedName>
    <definedName name="data_r_7" localSheetId="1">#REF!</definedName>
    <definedName name="data_r_7" localSheetId="0">#REF!</definedName>
    <definedName name="data_r_7">#REF!</definedName>
    <definedName name="razdel_06" localSheetId="4">#REF!</definedName>
    <definedName name="razdel_06" localSheetId="1">#REF!</definedName>
    <definedName name="razdel_06" localSheetId="0">#REF!</definedName>
    <definedName name="razdel_06">#REF!</definedName>
    <definedName name="razdel_07" localSheetId="4">#REF!</definedName>
    <definedName name="razdel_07" localSheetId="1">#REF!</definedName>
    <definedName name="razdel_07" localSheetId="0">#REF!</definedName>
    <definedName name="razdel_07">#REF!</definedName>
    <definedName name="ДаНет" localSheetId="1">[1]ПОДСТАНОВКА!$A$1:$A$2</definedName>
    <definedName name="ДаНет">#NAME?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32" i="1" l="1"/>
  <c r="R30" i="5"/>
  <c r="S30" i="5"/>
  <c r="T30" i="5"/>
  <c r="R36" i="5"/>
  <c r="T36" i="5"/>
  <c r="W30" i="5"/>
  <c r="Y30" i="5"/>
  <c r="Z30" i="5"/>
  <c r="V36" i="5"/>
  <c r="W36" i="5"/>
  <c r="X36" i="5"/>
  <c r="Y36" i="5"/>
  <c r="Z36" i="5"/>
  <c r="AA36" i="5"/>
  <c r="AA37" i="5"/>
  <c r="Z31" i="5"/>
  <c r="U37" i="5"/>
  <c r="C32" i="4"/>
  <c r="AA35" i="5"/>
  <c r="U35" i="5"/>
  <c r="Z29" i="5"/>
  <c r="S27" i="5"/>
  <c r="Q32" i="5"/>
  <c r="Q25" i="5"/>
  <c r="K25" i="5"/>
  <c r="E25" i="5"/>
  <c r="U25" i="5"/>
  <c r="AA24" i="5"/>
  <c r="I24" i="5"/>
  <c r="C24" i="5"/>
  <c r="U24" i="5"/>
  <c r="X47" i="23"/>
  <c r="AE36" i="5" s="1"/>
  <c r="W47" i="23"/>
  <c r="AD36" i="5" s="1"/>
  <c r="V47" i="23"/>
  <c r="AC36" i="5" s="1"/>
  <c r="U47" i="23"/>
  <c r="AB36" i="5" s="1"/>
  <c r="S36" i="5"/>
  <c r="R47" i="23"/>
  <c r="Q47" i="23"/>
  <c r="X46" i="23"/>
  <c r="AE30" i="5" s="1"/>
  <c r="W46" i="23"/>
  <c r="AD30" i="5" s="1"/>
  <c r="V46" i="23"/>
  <c r="AC30" i="5" s="1"/>
  <c r="U46" i="23"/>
  <c r="AB30" i="5" s="1"/>
  <c r="X30" i="5"/>
  <c r="P30" i="5"/>
  <c r="R46" i="23"/>
  <c r="Q46" i="23"/>
  <c r="X45" i="23"/>
  <c r="W45" i="23"/>
  <c r="V45" i="23"/>
  <c r="U45" i="23"/>
  <c r="R45" i="23"/>
  <c r="N30" i="5" s="1"/>
  <c r="Q45" i="23"/>
  <c r="M30" i="5" s="1"/>
  <c r="AJ31" i="4"/>
  <c r="AB26" i="5"/>
  <c r="V26" i="5"/>
  <c r="N26" i="5"/>
  <c r="H26" i="5"/>
  <c r="O26" i="5"/>
  <c r="J19" i="5"/>
  <c r="AA21" i="5"/>
  <c r="U21" i="5"/>
  <c r="I21" i="5"/>
  <c r="C21" i="5"/>
  <c r="O21" i="5"/>
  <c r="P22" i="5"/>
  <c r="N22" i="5"/>
  <c r="H22" i="5"/>
  <c r="AJ23" i="4"/>
  <c r="BF23" i="4" s="1"/>
  <c r="C13" i="5"/>
  <c r="Q13" i="5"/>
  <c r="T17" i="5"/>
  <c r="N17" i="5"/>
  <c r="M17" i="5"/>
  <c r="H17" i="5"/>
  <c r="G17" i="5"/>
  <c r="AE20" i="5"/>
  <c r="Z20" i="5"/>
  <c r="Y20" i="5"/>
  <c r="T20" i="5"/>
  <c r="S20" i="5"/>
  <c r="N20" i="5"/>
  <c r="M20" i="5"/>
  <c r="H20" i="5"/>
  <c r="G20" i="5"/>
  <c r="AE12" i="5"/>
  <c r="AD12" i="5"/>
  <c r="Y12" i="5"/>
  <c r="X12" i="5"/>
  <c r="S12" i="5"/>
  <c r="R12" i="5"/>
  <c r="M12" i="5"/>
  <c r="L12" i="5"/>
  <c r="G12" i="5"/>
  <c r="F12" i="5"/>
  <c r="AD11" i="5"/>
  <c r="AC11" i="5"/>
  <c r="X11" i="5"/>
  <c r="W11" i="5"/>
  <c r="Q11" i="5"/>
  <c r="C11" i="5"/>
  <c r="AE10" i="5"/>
  <c r="Y10" i="5"/>
  <c r="S10" i="5"/>
  <c r="R10" i="5"/>
  <c r="I9" i="5"/>
  <c r="C9" i="5"/>
  <c r="Q9" i="5"/>
  <c r="T7" i="5"/>
  <c r="T33" i="5" s="1"/>
  <c r="M7" i="5"/>
  <c r="M33" i="5" s="1"/>
  <c r="G7" i="5"/>
  <c r="G33" i="5" s="1"/>
  <c r="BO9" i="1"/>
  <c r="BO35" i="1" s="1"/>
  <c r="U7" i="5"/>
  <c r="L9" i="1"/>
  <c r="AF37" i="5"/>
  <c r="AE37" i="5"/>
  <c r="AD37" i="5"/>
  <c r="AC37" i="5"/>
  <c r="AB37" i="5"/>
  <c r="Z37" i="5"/>
  <c r="Y37" i="5"/>
  <c r="X37" i="5"/>
  <c r="W37" i="5"/>
  <c r="V37" i="5"/>
  <c r="T37" i="5"/>
  <c r="S37" i="5"/>
  <c r="R37" i="5"/>
  <c r="P37" i="5"/>
  <c r="N37" i="5"/>
  <c r="M37" i="5"/>
  <c r="L37" i="5"/>
  <c r="K37" i="5"/>
  <c r="J37" i="5"/>
  <c r="I37" i="5"/>
  <c r="H37" i="5"/>
  <c r="G37" i="5"/>
  <c r="F37" i="5"/>
  <c r="E37" i="5"/>
  <c r="D37" i="5"/>
  <c r="AF36" i="5"/>
  <c r="P36" i="5"/>
  <c r="N36" i="5"/>
  <c r="M36" i="5"/>
  <c r="L36" i="5"/>
  <c r="K36" i="5"/>
  <c r="J36" i="5"/>
  <c r="I36" i="5"/>
  <c r="H36" i="5"/>
  <c r="G36" i="5"/>
  <c r="F36" i="5"/>
  <c r="E36" i="5"/>
  <c r="D36" i="5"/>
  <c r="AF35" i="5"/>
  <c r="AE35" i="5"/>
  <c r="AD35" i="5"/>
  <c r="AC35" i="5"/>
  <c r="AB35" i="5"/>
  <c r="Z35" i="5"/>
  <c r="Y35" i="5"/>
  <c r="X35" i="5"/>
  <c r="W35" i="5"/>
  <c r="V35" i="5"/>
  <c r="T35" i="5"/>
  <c r="S35" i="5"/>
  <c r="R35" i="5"/>
  <c r="P35" i="5"/>
  <c r="N35" i="5"/>
  <c r="M35" i="5"/>
  <c r="L35" i="5"/>
  <c r="K35" i="5"/>
  <c r="J35" i="5"/>
  <c r="I35" i="5"/>
  <c r="H35" i="5"/>
  <c r="G35" i="5"/>
  <c r="F35" i="5"/>
  <c r="E35" i="5"/>
  <c r="D35" i="5"/>
  <c r="C35" i="5"/>
  <c r="AF34" i="5"/>
  <c r="AF38" i="5" s="1"/>
  <c r="AE34" i="5"/>
  <c r="AE38" i="5" s="1"/>
  <c r="AD34" i="5"/>
  <c r="AD38" i="5" s="1"/>
  <c r="AC34" i="5"/>
  <c r="AC38" i="5" s="1"/>
  <c r="AB34" i="5"/>
  <c r="AB38" i="5" s="1"/>
  <c r="AA34" i="5"/>
  <c r="Z34" i="5"/>
  <c r="Z38" i="5" s="1"/>
  <c r="Y34" i="5"/>
  <c r="Y38" i="5" s="1"/>
  <c r="X34" i="5"/>
  <c r="X38" i="5" s="1"/>
  <c r="W34" i="5"/>
  <c r="W38" i="5" s="1"/>
  <c r="V34" i="5"/>
  <c r="V38" i="5" s="1"/>
  <c r="U34" i="5"/>
  <c r="T34" i="5"/>
  <c r="T38" i="5" s="1"/>
  <c r="S34" i="5"/>
  <c r="S38" i="5" s="1"/>
  <c r="R34" i="5"/>
  <c r="R38" i="5" s="1"/>
  <c r="Q34" i="5"/>
  <c r="P34" i="5"/>
  <c r="P38" i="5" s="1"/>
  <c r="O34" i="5"/>
  <c r="N34" i="5"/>
  <c r="N38" i="5" s="1"/>
  <c r="M34" i="5"/>
  <c r="M38" i="5" s="1"/>
  <c r="L34" i="5"/>
  <c r="L38" i="5" s="1"/>
  <c r="K34" i="5"/>
  <c r="K38" i="5" s="1"/>
  <c r="J34" i="5"/>
  <c r="J38" i="5" s="1"/>
  <c r="I34" i="5"/>
  <c r="I38" i="5" s="1"/>
  <c r="H34" i="5"/>
  <c r="H38" i="5" s="1"/>
  <c r="G34" i="5"/>
  <c r="G38" i="5" s="1"/>
  <c r="F34" i="5"/>
  <c r="F38" i="5" s="1"/>
  <c r="E34" i="5"/>
  <c r="E38" i="5" s="1"/>
  <c r="D34" i="5"/>
  <c r="D38" i="5" s="1"/>
  <c r="C34" i="5"/>
  <c r="AF32" i="5"/>
  <c r="AE32" i="5"/>
  <c r="AD32" i="5"/>
  <c r="AC32" i="5"/>
  <c r="AB32" i="5"/>
  <c r="AA32" i="5"/>
  <c r="Z32" i="5"/>
  <c r="Y32" i="5"/>
  <c r="X32" i="5"/>
  <c r="W32" i="5"/>
  <c r="V32" i="5"/>
  <c r="T32" i="5"/>
  <c r="S32" i="5"/>
  <c r="R32" i="5"/>
  <c r="P32" i="5"/>
  <c r="N32" i="5"/>
  <c r="M32" i="5"/>
  <c r="L32" i="5"/>
  <c r="K32" i="5"/>
  <c r="J32" i="5"/>
  <c r="I32" i="5"/>
  <c r="H32" i="5"/>
  <c r="G32" i="5"/>
  <c r="F32" i="5"/>
  <c r="E32" i="5"/>
  <c r="D32" i="5"/>
  <c r="C32" i="5"/>
  <c r="AF31" i="5"/>
  <c r="AE31" i="5"/>
  <c r="AD31" i="5"/>
  <c r="AC31" i="5"/>
  <c r="AB31" i="5"/>
  <c r="AA31" i="5"/>
  <c r="Y31" i="5"/>
  <c r="X31" i="5"/>
  <c r="W31" i="5"/>
  <c r="V31" i="5"/>
  <c r="T31" i="5"/>
  <c r="S31" i="5"/>
  <c r="R31" i="5"/>
  <c r="P31" i="5"/>
  <c r="N31" i="5"/>
  <c r="M31" i="5"/>
  <c r="L31" i="5"/>
  <c r="K31" i="5"/>
  <c r="J31" i="5"/>
  <c r="I31" i="5"/>
  <c r="H31" i="5"/>
  <c r="G31" i="5"/>
  <c r="F31" i="5"/>
  <c r="E31" i="5"/>
  <c r="D31" i="5"/>
  <c r="AF30" i="5"/>
  <c r="AA30" i="5"/>
  <c r="V30" i="5"/>
  <c r="L30" i="5"/>
  <c r="K30" i="5"/>
  <c r="J30" i="5"/>
  <c r="I30" i="5"/>
  <c r="H30" i="5"/>
  <c r="G30" i="5"/>
  <c r="F30" i="5"/>
  <c r="E30" i="5"/>
  <c r="D30" i="5"/>
  <c r="AF29" i="5"/>
  <c r="AE29" i="5"/>
  <c r="AD29" i="5"/>
  <c r="AC29" i="5"/>
  <c r="AB29" i="5"/>
  <c r="AA29" i="5"/>
  <c r="Y29" i="5"/>
  <c r="X29" i="5"/>
  <c r="W29" i="5"/>
  <c r="V29" i="5"/>
  <c r="T29" i="5"/>
  <c r="S29" i="5"/>
  <c r="R29" i="5"/>
  <c r="Q29" i="5"/>
  <c r="P29" i="5"/>
  <c r="N29" i="5"/>
  <c r="M29" i="5"/>
  <c r="L29" i="5"/>
  <c r="K29" i="5"/>
  <c r="J29" i="5"/>
  <c r="I29" i="5"/>
  <c r="H29" i="5"/>
  <c r="G29" i="5"/>
  <c r="F29" i="5"/>
  <c r="E29" i="5"/>
  <c r="D29" i="5"/>
  <c r="C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R27" i="5"/>
  <c r="P27" i="5"/>
  <c r="N27" i="5"/>
  <c r="M27" i="5"/>
  <c r="L27" i="5"/>
  <c r="K27" i="5"/>
  <c r="J27" i="5"/>
  <c r="I27" i="5"/>
  <c r="H27" i="5"/>
  <c r="G27" i="5"/>
  <c r="F27" i="5"/>
  <c r="E27" i="5"/>
  <c r="D27" i="5"/>
  <c r="C27" i="5"/>
  <c r="AF26" i="5"/>
  <c r="AE26" i="5"/>
  <c r="AD26" i="5"/>
  <c r="AC26" i="5"/>
  <c r="AA26" i="5"/>
  <c r="Z26" i="5"/>
  <c r="Y26" i="5"/>
  <c r="X26" i="5"/>
  <c r="W26" i="5"/>
  <c r="T26" i="5"/>
  <c r="S26" i="5"/>
  <c r="R26" i="5"/>
  <c r="P26" i="5"/>
  <c r="M26" i="5"/>
  <c r="L26" i="5"/>
  <c r="K26" i="5"/>
  <c r="J26" i="5"/>
  <c r="I26" i="5"/>
  <c r="G26" i="5"/>
  <c r="F26" i="5"/>
  <c r="E26" i="5"/>
  <c r="D26" i="5"/>
  <c r="AF25" i="5"/>
  <c r="AE25" i="5"/>
  <c r="AD25" i="5"/>
  <c r="AC25" i="5"/>
  <c r="AB25" i="5"/>
  <c r="AA25" i="5"/>
  <c r="Z25" i="5"/>
  <c r="Y25" i="5"/>
  <c r="X25" i="5"/>
  <c r="W25" i="5"/>
  <c r="V25" i="5"/>
  <c r="T25" i="5"/>
  <c r="S25" i="5"/>
  <c r="R25" i="5"/>
  <c r="P25" i="5"/>
  <c r="N25" i="5"/>
  <c r="M25" i="5"/>
  <c r="L25" i="5"/>
  <c r="J25" i="5"/>
  <c r="I25" i="5"/>
  <c r="H25" i="5"/>
  <c r="G25" i="5"/>
  <c r="F25" i="5"/>
  <c r="D25" i="5"/>
  <c r="AF24" i="5"/>
  <c r="AE24" i="5"/>
  <c r="AD24" i="5"/>
  <c r="AC24" i="5"/>
  <c r="AB24" i="5"/>
  <c r="Z24" i="5"/>
  <c r="Y24" i="5"/>
  <c r="X24" i="5"/>
  <c r="W24" i="5"/>
  <c r="V24" i="5"/>
  <c r="T24" i="5"/>
  <c r="S24" i="5"/>
  <c r="R24" i="5"/>
  <c r="P24" i="5"/>
  <c r="N24" i="5"/>
  <c r="M24" i="5"/>
  <c r="L24" i="5"/>
  <c r="K24" i="5"/>
  <c r="J24" i="5"/>
  <c r="H24" i="5"/>
  <c r="G24" i="5"/>
  <c r="F24" i="5"/>
  <c r="E24" i="5"/>
  <c r="D24" i="5"/>
  <c r="AF23" i="5"/>
  <c r="AE23" i="5"/>
  <c r="AD23" i="5"/>
  <c r="AC23" i="5"/>
  <c r="AB23" i="5"/>
  <c r="AA23" i="5"/>
  <c r="Z23" i="5"/>
  <c r="Y23" i="5"/>
  <c r="X23" i="5"/>
  <c r="W23" i="5"/>
  <c r="V23" i="5"/>
  <c r="T23" i="5"/>
  <c r="S23" i="5"/>
  <c r="R23" i="5"/>
  <c r="P23" i="5"/>
  <c r="N23" i="5"/>
  <c r="M23" i="5"/>
  <c r="L23" i="5"/>
  <c r="K23" i="5"/>
  <c r="J23" i="5"/>
  <c r="I23" i="5"/>
  <c r="H23" i="5"/>
  <c r="G23" i="5"/>
  <c r="F23" i="5"/>
  <c r="E23" i="5"/>
  <c r="D23" i="5"/>
  <c r="AF22" i="5"/>
  <c r="AE22" i="5"/>
  <c r="AD22" i="5"/>
  <c r="AC22" i="5"/>
  <c r="AB22" i="5"/>
  <c r="AA22" i="5"/>
  <c r="Z22" i="5"/>
  <c r="Y22" i="5"/>
  <c r="X22" i="5"/>
  <c r="W22" i="5"/>
  <c r="V22" i="5"/>
  <c r="T22" i="5"/>
  <c r="S22" i="5"/>
  <c r="R22" i="5"/>
  <c r="M22" i="5"/>
  <c r="L22" i="5"/>
  <c r="K22" i="5"/>
  <c r="J22" i="5"/>
  <c r="I22" i="5"/>
  <c r="G22" i="5"/>
  <c r="F22" i="5"/>
  <c r="E22" i="5"/>
  <c r="D22" i="5"/>
  <c r="AF21" i="5"/>
  <c r="AE21" i="5"/>
  <c r="AD21" i="5"/>
  <c r="AC21" i="5"/>
  <c r="AB21" i="5"/>
  <c r="Z21" i="5"/>
  <c r="Y21" i="5"/>
  <c r="X21" i="5"/>
  <c r="W21" i="5"/>
  <c r="V21" i="5"/>
  <c r="T21" i="5"/>
  <c r="S21" i="5"/>
  <c r="R21" i="5"/>
  <c r="Q21" i="5"/>
  <c r="P21" i="5"/>
  <c r="N21" i="5"/>
  <c r="M21" i="5"/>
  <c r="L21" i="5"/>
  <c r="K21" i="5"/>
  <c r="J21" i="5"/>
  <c r="H21" i="5"/>
  <c r="G21" i="5"/>
  <c r="F21" i="5"/>
  <c r="E21" i="5"/>
  <c r="D21" i="5"/>
  <c r="AF20" i="5"/>
  <c r="AD20" i="5"/>
  <c r="AC20" i="5"/>
  <c r="AB20" i="5"/>
  <c r="AA20" i="5"/>
  <c r="X20" i="5"/>
  <c r="W20" i="5"/>
  <c r="V20" i="5"/>
  <c r="R20" i="5"/>
  <c r="P20" i="5"/>
  <c r="L20" i="5"/>
  <c r="K20" i="5"/>
  <c r="J20" i="5"/>
  <c r="I20" i="5"/>
  <c r="F20" i="5"/>
  <c r="E20" i="5"/>
  <c r="D20" i="5"/>
  <c r="C20" i="5"/>
  <c r="AF19" i="5"/>
  <c r="AE19" i="5"/>
  <c r="AD19" i="5"/>
  <c r="AC19" i="5"/>
  <c r="AB19" i="5"/>
  <c r="AA19" i="5"/>
  <c r="Z19" i="5"/>
  <c r="Y19" i="5"/>
  <c r="X19" i="5"/>
  <c r="W19" i="5"/>
  <c r="V19" i="5"/>
  <c r="T19" i="5"/>
  <c r="S19" i="5"/>
  <c r="R19" i="5"/>
  <c r="P19" i="5"/>
  <c r="N19" i="5"/>
  <c r="M19" i="5"/>
  <c r="L19" i="5"/>
  <c r="K19" i="5"/>
  <c r="I19" i="5"/>
  <c r="H19" i="5"/>
  <c r="G19" i="5"/>
  <c r="F19" i="5"/>
  <c r="E19" i="5"/>
  <c r="D19" i="5"/>
  <c r="C19" i="5"/>
  <c r="AF18" i="5"/>
  <c r="AE18" i="5"/>
  <c r="AD18" i="5"/>
  <c r="AC18" i="5"/>
  <c r="AB18" i="5"/>
  <c r="AA18" i="5"/>
  <c r="Z18" i="5"/>
  <c r="Y18" i="5"/>
  <c r="X18" i="5"/>
  <c r="W18" i="5"/>
  <c r="V18" i="5"/>
  <c r="T18" i="5"/>
  <c r="S18" i="5"/>
  <c r="R18" i="5"/>
  <c r="P18" i="5"/>
  <c r="N18" i="5"/>
  <c r="M18" i="5"/>
  <c r="L18" i="5"/>
  <c r="K18" i="5"/>
  <c r="J18" i="5"/>
  <c r="I18" i="5"/>
  <c r="H18" i="5"/>
  <c r="G18" i="5"/>
  <c r="F18" i="5"/>
  <c r="E18" i="5"/>
  <c r="D18" i="5"/>
  <c r="C18" i="5"/>
  <c r="AF17" i="5"/>
  <c r="AE17" i="5"/>
  <c r="AD17" i="5"/>
  <c r="AC17" i="5"/>
  <c r="AB17" i="5"/>
  <c r="AA17" i="5"/>
  <c r="Z17" i="5"/>
  <c r="Y17" i="5"/>
  <c r="X17" i="5"/>
  <c r="W17" i="5"/>
  <c r="V17" i="5"/>
  <c r="S17" i="5"/>
  <c r="R17" i="5"/>
  <c r="Q17" i="5"/>
  <c r="P17" i="5"/>
  <c r="L17" i="5"/>
  <c r="K17" i="5"/>
  <c r="J17" i="5"/>
  <c r="I17" i="5"/>
  <c r="F17" i="5"/>
  <c r="E17" i="5"/>
  <c r="D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P15" i="5"/>
  <c r="N15" i="5"/>
  <c r="M15" i="5"/>
  <c r="L15" i="5"/>
  <c r="K15" i="5"/>
  <c r="J15" i="5"/>
  <c r="I15" i="5"/>
  <c r="H15" i="5"/>
  <c r="G15" i="5"/>
  <c r="F15" i="5"/>
  <c r="E15" i="5"/>
  <c r="D15" i="5"/>
  <c r="C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P14" i="5"/>
  <c r="N14" i="5"/>
  <c r="M14" i="5"/>
  <c r="L14" i="5"/>
  <c r="K14" i="5"/>
  <c r="J14" i="5"/>
  <c r="I14" i="5"/>
  <c r="H14" i="5"/>
  <c r="G14" i="5"/>
  <c r="F14" i="5"/>
  <c r="E14" i="5"/>
  <c r="D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P13" i="5"/>
  <c r="N13" i="5"/>
  <c r="M13" i="5"/>
  <c r="L13" i="5"/>
  <c r="K13" i="5"/>
  <c r="J13" i="5"/>
  <c r="I13" i="5"/>
  <c r="H13" i="5"/>
  <c r="G13" i="5"/>
  <c r="F13" i="5"/>
  <c r="E13" i="5"/>
  <c r="D13" i="5"/>
  <c r="AF12" i="5"/>
  <c r="AC12" i="5"/>
  <c r="AB12" i="5"/>
  <c r="AA12" i="5"/>
  <c r="Z12" i="5"/>
  <c r="W12" i="5"/>
  <c r="V12" i="5"/>
  <c r="U12" i="5"/>
  <c r="T12" i="5"/>
  <c r="Q12" i="5"/>
  <c r="P12" i="5"/>
  <c r="O12" i="5"/>
  <c r="N12" i="5"/>
  <c r="K12" i="5"/>
  <c r="J12" i="5"/>
  <c r="I12" i="5"/>
  <c r="H12" i="5"/>
  <c r="E12" i="5"/>
  <c r="D12" i="5"/>
  <c r="C12" i="5"/>
  <c r="AF11" i="5"/>
  <c r="AE11" i="5"/>
  <c r="AB11" i="5"/>
  <c r="AA11" i="5"/>
  <c r="Z11" i="5"/>
  <c r="Y11" i="5"/>
  <c r="V11" i="5"/>
  <c r="T11" i="5"/>
  <c r="S11" i="5"/>
  <c r="R11" i="5"/>
  <c r="P11" i="5"/>
  <c r="N11" i="5"/>
  <c r="M11" i="5"/>
  <c r="L11" i="5"/>
  <c r="K11" i="5"/>
  <c r="J11" i="5"/>
  <c r="I11" i="5"/>
  <c r="H11" i="5"/>
  <c r="G11" i="5"/>
  <c r="F11" i="5"/>
  <c r="E11" i="5"/>
  <c r="D11" i="5"/>
  <c r="AF10" i="5"/>
  <c r="AD10" i="5"/>
  <c r="AC10" i="5"/>
  <c r="AB10" i="5"/>
  <c r="AA10" i="5"/>
  <c r="Z10" i="5"/>
  <c r="X10" i="5"/>
  <c r="W10" i="5"/>
  <c r="V10" i="5"/>
  <c r="U10" i="5"/>
  <c r="T10" i="5"/>
  <c r="P10" i="5"/>
  <c r="N10" i="5"/>
  <c r="M10" i="5"/>
  <c r="L10" i="5"/>
  <c r="K10" i="5"/>
  <c r="J10" i="5"/>
  <c r="I10" i="5"/>
  <c r="H10" i="5"/>
  <c r="G10" i="5"/>
  <c r="F10" i="5"/>
  <c r="E10" i="5"/>
  <c r="D10" i="5"/>
  <c r="C10" i="5"/>
  <c r="AF9" i="5"/>
  <c r="AE9" i="5"/>
  <c r="AD9" i="5"/>
  <c r="AC9" i="5"/>
  <c r="AB9" i="5"/>
  <c r="AA9" i="5"/>
  <c r="Z9" i="5"/>
  <c r="Y9" i="5"/>
  <c r="X9" i="5"/>
  <c r="W9" i="5"/>
  <c r="V9" i="5"/>
  <c r="T9" i="5"/>
  <c r="S9" i="5"/>
  <c r="R9" i="5"/>
  <c r="P9" i="5"/>
  <c r="N9" i="5"/>
  <c r="M9" i="5"/>
  <c r="L9" i="5"/>
  <c r="K9" i="5"/>
  <c r="J9" i="5"/>
  <c r="H9" i="5"/>
  <c r="G9" i="5"/>
  <c r="F9" i="5"/>
  <c r="E9" i="5"/>
  <c r="D9" i="5"/>
  <c r="AF8" i="5"/>
  <c r="AB8" i="5"/>
  <c r="J8" i="5"/>
  <c r="AF7" i="5"/>
  <c r="AF33" i="5" s="1"/>
  <c r="AE7" i="5"/>
  <c r="AD7" i="5"/>
  <c r="AC7" i="5"/>
  <c r="AB7" i="5"/>
  <c r="AA7" i="5"/>
  <c r="Z7" i="5"/>
  <c r="Y7" i="5"/>
  <c r="X7" i="5"/>
  <c r="X33" i="5" s="1"/>
  <c r="W7" i="5"/>
  <c r="V7" i="5"/>
  <c r="S7" i="5"/>
  <c r="R7" i="5"/>
  <c r="P7" i="5"/>
  <c r="N7" i="5"/>
  <c r="L7" i="5"/>
  <c r="K7" i="5"/>
  <c r="J7" i="5"/>
  <c r="I7" i="5"/>
  <c r="H7" i="5"/>
  <c r="F7" i="5"/>
  <c r="E7" i="5"/>
  <c r="D7" i="5"/>
  <c r="BH33" i="4"/>
  <c r="M33" i="4"/>
  <c r="BP33" i="4" s="1"/>
  <c r="L33" i="4"/>
  <c r="BO33" i="4" s="1"/>
  <c r="K33" i="4"/>
  <c r="BN33" i="4" s="1"/>
  <c r="J33" i="4"/>
  <c r="BM33" i="4" s="1"/>
  <c r="I33" i="4"/>
  <c r="BL33" i="4" s="1"/>
  <c r="H33" i="4"/>
  <c r="BK33" i="4" s="1"/>
  <c r="G33" i="4"/>
  <c r="BJ33" i="4" s="1"/>
  <c r="F33" i="4"/>
  <c r="BI33" i="4" s="1"/>
  <c r="E33" i="4"/>
  <c r="D33" i="4"/>
  <c r="BG33" i="4" s="1"/>
  <c r="C33" i="4"/>
  <c r="BF33" i="4" s="1"/>
  <c r="BM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M32" i="4"/>
  <c r="BP32" i="4" s="1"/>
  <c r="L32" i="4"/>
  <c r="BO32" i="4" s="1"/>
  <c r="K32" i="4"/>
  <c r="J32" i="4"/>
  <c r="I32" i="4"/>
  <c r="BL32" i="4" s="1"/>
  <c r="H32" i="4"/>
  <c r="BK32" i="4" s="1"/>
  <c r="G32" i="4"/>
  <c r="BJ32" i="4" s="1"/>
  <c r="F32" i="4"/>
  <c r="BI32" i="4" s="1"/>
  <c r="E32" i="4"/>
  <c r="D32" i="4"/>
  <c r="BG32" i="4" s="1"/>
  <c r="AT31" i="4"/>
  <c r="AS31" i="4"/>
  <c r="AR31" i="4"/>
  <c r="AQ31" i="4"/>
  <c r="AP31" i="4"/>
  <c r="AO31" i="4"/>
  <c r="AN31" i="4"/>
  <c r="AM31" i="4"/>
  <c r="AL31" i="4"/>
  <c r="AK31" i="4"/>
  <c r="AI31" i="4"/>
  <c r="AH31" i="4"/>
  <c r="AG31" i="4"/>
  <c r="AF31" i="4"/>
  <c r="AE31" i="4"/>
  <c r="AD31" i="4"/>
  <c r="AC31" i="4"/>
  <c r="AB31" i="4"/>
  <c r="AA31" i="4"/>
  <c r="Z31" i="4"/>
  <c r="M31" i="4"/>
  <c r="L31" i="4"/>
  <c r="K31" i="4"/>
  <c r="J31" i="4"/>
  <c r="I31" i="4"/>
  <c r="H31" i="4"/>
  <c r="G31" i="4"/>
  <c r="F31" i="4"/>
  <c r="E31" i="4"/>
  <c r="D31" i="4"/>
  <c r="BG30" i="4"/>
  <c r="BE30" i="4"/>
  <c r="BD30" i="4"/>
  <c r="BD34" i="4" s="1"/>
  <c r="BC30" i="4"/>
  <c r="BC34" i="4" s="1"/>
  <c r="BB30" i="4"/>
  <c r="BA30" i="4"/>
  <c r="BL30" i="4" s="1"/>
  <c r="AZ30" i="4"/>
  <c r="AZ34" i="4" s="1"/>
  <c r="AY30" i="4"/>
  <c r="AX30" i="4"/>
  <c r="AX34" i="4" s="1"/>
  <c r="AW30" i="4"/>
  <c r="AW34" i="4" s="1"/>
  <c r="AV30" i="4"/>
  <c r="AV34" i="4" s="1"/>
  <c r="AU30" i="4"/>
  <c r="BF30" i="4" s="1"/>
  <c r="M30" i="4"/>
  <c r="BP30" i="4" s="1"/>
  <c r="L30" i="4"/>
  <c r="K30" i="4"/>
  <c r="BN30" i="4" s="1"/>
  <c r="J30" i="4"/>
  <c r="BM30" i="4" s="1"/>
  <c r="I30" i="4"/>
  <c r="H30" i="4"/>
  <c r="BK30" i="4" s="1"/>
  <c r="G30" i="4"/>
  <c r="F30" i="4"/>
  <c r="E30" i="4"/>
  <c r="BH30" i="4" s="1"/>
  <c r="D30" i="4"/>
  <c r="C30" i="4"/>
  <c r="BH29" i="4"/>
  <c r="AT29" i="4"/>
  <c r="AS29" i="4"/>
  <c r="AR29" i="4"/>
  <c r="AQ29" i="4"/>
  <c r="AP29" i="4"/>
  <c r="AO29" i="4"/>
  <c r="AN29" i="4"/>
  <c r="AM29" i="4"/>
  <c r="AL29" i="4"/>
  <c r="AK29" i="4"/>
  <c r="AJ29" i="4"/>
  <c r="X29" i="4"/>
  <c r="W29" i="4"/>
  <c r="V29" i="4"/>
  <c r="U29" i="4"/>
  <c r="T29" i="4"/>
  <c r="S29" i="4"/>
  <c r="R29" i="4"/>
  <c r="Q29" i="4"/>
  <c r="P29" i="4"/>
  <c r="O29" i="4"/>
  <c r="N29" i="4"/>
  <c r="M29" i="4"/>
  <c r="BP29" i="4" s="1"/>
  <c r="L29" i="4"/>
  <c r="K29" i="4"/>
  <c r="BN29" i="4" s="1"/>
  <c r="J29" i="4"/>
  <c r="I29" i="4"/>
  <c r="H29" i="4"/>
  <c r="G29" i="4"/>
  <c r="BJ29" i="4" s="1"/>
  <c r="F29" i="4"/>
  <c r="E29" i="4"/>
  <c r="D29" i="4"/>
  <c r="BG29" i="4" s="1"/>
  <c r="C29" i="4"/>
  <c r="BP28" i="4"/>
  <c r="BL28" i="4"/>
  <c r="BF28" i="4"/>
  <c r="AT28" i="4"/>
  <c r="AS28" i="4"/>
  <c r="BO28" i="4" s="1"/>
  <c r="AR28" i="4"/>
  <c r="BN28" i="4" s="1"/>
  <c r="AQ28" i="4"/>
  <c r="BM28" i="4" s="1"/>
  <c r="AP28" i="4"/>
  <c r="AO28" i="4"/>
  <c r="BK28" i="4" s="1"/>
  <c r="AN28" i="4"/>
  <c r="BJ28" i="4" s="1"/>
  <c r="AM28" i="4"/>
  <c r="BI28" i="4" s="1"/>
  <c r="AL28" i="4"/>
  <c r="BH28" i="4" s="1"/>
  <c r="AK28" i="4"/>
  <c r="BG28" i="4" s="1"/>
  <c r="AJ28" i="4"/>
  <c r="AT27" i="4"/>
  <c r="AS27" i="4"/>
  <c r="AR27" i="4"/>
  <c r="AQ27" i="4"/>
  <c r="AP27" i="4"/>
  <c r="AO27" i="4"/>
  <c r="AN27" i="4"/>
  <c r="AM27" i="4"/>
  <c r="AL27" i="4"/>
  <c r="AK27" i="4"/>
  <c r="AJ27" i="4"/>
  <c r="M27" i="4"/>
  <c r="BP27" i="4" s="1"/>
  <c r="L27" i="4"/>
  <c r="K27" i="4"/>
  <c r="J27" i="4"/>
  <c r="I27" i="4"/>
  <c r="BL27" i="4" s="1"/>
  <c r="H27" i="4"/>
  <c r="G27" i="4"/>
  <c r="BJ27" i="4" s="1"/>
  <c r="F27" i="4"/>
  <c r="E27" i="4"/>
  <c r="BH27" i="4" s="1"/>
  <c r="D27" i="4"/>
  <c r="C27" i="4"/>
  <c r="BF27" i="4" s="1"/>
  <c r="AT26" i="4"/>
  <c r="AS26" i="4"/>
  <c r="AR26" i="4"/>
  <c r="AQ26" i="4"/>
  <c r="AP26" i="4"/>
  <c r="AO26" i="4"/>
  <c r="AN26" i="4"/>
  <c r="AM26" i="4"/>
  <c r="AL26" i="4"/>
  <c r="AK26" i="4"/>
  <c r="AJ26" i="4"/>
  <c r="X26" i="4"/>
  <c r="W26" i="4"/>
  <c r="V26" i="4"/>
  <c r="U26" i="4"/>
  <c r="T26" i="4"/>
  <c r="S26" i="4"/>
  <c r="R26" i="4"/>
  <c r="Q26" i="4"/>
  <c r="P26" i="4"/>
  <c r="O26" i="4"/>
  <c r="N26" i="4"/>
  <c r="M26" i="4"/>
  <c r="BP26" i="4" s="1"/>
  <c r="L26" i="4"/>
  <c r="K26" i="4"/>
  <c r="J26" i="4"/>
  <c r="I26" i="4"/>
  <c r="H26" i="4"/>
  <c r="BK26" i="4" s="1"/>
  <c r="G26" i="4"/>
  <c r="F26" i="4"/>
  <c r="E26" i="4"/>
  <c r="D26" i="4"/>
  <c r="C26" i="4"/>
  <c r="AT25" i="4"/>
  <c r="AS25" i="4"/>
  <c r="AR25" i="4"/>
  <c r="BN25" i="4" s="1"/>
  <c r="AQ25" i="4"/>
  <c r="AP25" i="4"/>
  <c r="AO25" i="4"/>
  <c r="AN25" i="4"/>
  <c r="AM25" i="4"/>
  <c r="AL25" i="4"/>
  <c r="BH25" i="4" s="1"/>
  <c r="AK25" i="4"/>
  <c r="AJ25" i="4"/>
  <c r="X25" i="4"/>
  <c r="W25" i="4"/>
  <c r="V25" i="4"/>
  <c r="U25" i="4"/>
  <c r="BM25" i="4" s="1"/>
  <c r="T25" i="4"/>
  <c r="S25" i="4"/>
  <c r="R25" i="4"/>
  <c r="Q25" i="4"/>
  <c r="P25" i="4"/>
  <c r="O25" i="4"/>
  <c r="N25" i="4"/>
  <c r="M25" i="4"/>
  <c r="L25" i="4"/>
  <c r="BO25" i="4" s="1"/>
  <c r="K25" i="4"/>
  <c r="J25" i="4"/>
  <c r="I25" i="4"/>
  <c r="BL25" i="4" s="1"/>
  <c r="H25" i="4"/>
  <c r="G25" i="4"/>
  <c r="F25" i="4"/>
  <c r="BI25" i="4" s="1"/>
  <c r="E25" i="4"/>
  <c r="D25" i="4"/>
  <c r="BG25" i="4" s="1"/>
  <c r="C25" i="4"/>
  <c r="BF25" i="4" s="1"/>
  <c r="AT24" i="4"/>
  <c r="AS24" i="4"/>
  <c r="AR24" i="4"/>
  <c r="AQ24" i="4"/>
  <c r="AP24" i="4"/>
  <c r="AO24" i="4"/>
  <c r="AN24" i="4"/>
  <c r="AM24" i="4"/>
  <c r="AL24" i="4"/>
  <c r="AK24" i="4"/>
  <c r="AJ24" i="4"/>
  <c r="AI24" i="4"/>
  <c r="AI34" i="4" s="1"/>
  <c r="AH24" i="4"/>
  <c r="AH34" i="4" s="1"/>
  <c r="AG24" i="4"/>
  <c r="AG34" i="4" s="1"/>
  <c r="AF24" i="4"/>
  <c r="AE24" i="4"/>
  <c r="AD24" i="4"/>
  <c r="AD34" i="4" s="1"/>
  <c r="AC24" i="4"/>
  <c r="AC34" i="4" s="1"/>
  <c r="AB24" i="4"/>
  <c r="AB34" i="4" s="1"/>
  <c r="AA24" i="4"/>
  <c r="AA34" i="4" s="1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BH24" i="4" s="1"/>
  <c r="D24" i="4"/>
  <c r="C24" i="4"/>
  <c r="AT23" i="4"/>
  <c r="BP23" i="4" s="1"/>
  <c r="AS23" i="4"/>
  <c r="BO23" i="4" s="1"/>
  <c r="AR23" i="4"/>
  <c r="BN23" i="4" s="1"/>
  <c r="AQ23" i="4"/>
  <c r="BM23" i="4" s="1"/>
  <c r="AP23" i="4"/>
  <c r="BL23" i="4" s="1"/>
  <c r="AO23" i="4"/>
  <c r="BK23" i="4" s="1"/>
  <c r="AN23" i="4"/>
  <c r="BJ23" i="4" s="1"/>
  <c r="AM23" i="4"/>
  <c r="BI23" i="4" s="1"/>
  <c r="AL23" i="4"/>
  <c r="BH23" i="4" s="1"/>
  <c r="AK23" i="4"/>
  <c r="BG23" i="4" s="1"/>
  <c r="AT22" i="4"/>
  <c r="AS22" i="4"/>
  <c r="AR22" i="4"/>
  <c r="AQ22" i="4"/>
  <c r="AP22" i="4"/>
  <c r="AO22" i="4"/>
  <c r="AN22" i="4"/>
  <c r="AM22" i="4"/>
  <c r="AL22" i="4"/>
  <c r="AK22" i="4"/>
  <c r="AJ22" i="4"/>
  <c r="X22" i="4"/>
  <c r="W22" i="4"/>
  <c r="V22" i="4"/>
  <c r="U22" i="4"/>
  <c r="T22" i="4"/>
  <c r="S22" i="4"/>
  <c r="R22" i="4"/>
  <c r="Q22" i="4"/>
  <c r="P22" i="4"/>
  <c r="O22" i="4"/>
  <c r="N22" i="4"/>
  <c r="M22" i="4"/>
  <c r="BP22" i="4" s="1"/>
  <c r="L22" i="4"/>
  <c r="K22" i="4"/>
  <c r="J22" i="4"/>
  <c r="BM22" i="4" s="1"/>
  <c r="I22" i="4"/>
  <c r="H22" i="4"/>
  <c r="G22" i="4"/>
  <c r="BJ22" i="4" s="1"/>
  <c r="F22" i="4"/>
  <c r="E22" i="4"/>
  <c r="D22" i="4"/>
  <c r="C22" i="4"/>
  <c r="AT21" i="4"/>
  <c r="AS21" i="4"/>
  <c r="AR21" i="4"/>
  <c r="AQ21" i="4"/>
  <c r="AP21" i="4"/>
  <c r="AO21" i="4"/>
  <c r="AN21" i="4"/>
  <c r="AM21" i="4"/>
  <c r="AL21" i="4"/>
  <c r="AK21" i="4"/>
  <c r="AJ21" i="4"/>
  <c r="M21" i="4"/>
  <c r="BP21" i="4" s="1"/>
  <c r="L21" i="4"/>
  <c r="K21" i="4"/>
  <c r="J21" i="4"/>
  <c r="I21" i="4"/>
  <c r="H21" i="4"/>
  <c r="G21" i="4"/>
  <c r="F21" i="4"/>
  <c r="E21" i="4"/>
  <c r="D21" i="4"/>
  <c r="C21" i="4"/>
  <c r="AT20" i="4"/>
  <c r="AS20" i="4"/>
  <c r="AR20" i="4"/>
  <c r="AQ20" i="4"/>
  <c r="AP20" i="4"/>
  <c r="AO20" i="4"/>
  <c r="AN20" i="4"/>
  <c r="AM20" i="4"/>
  <c r="AL20" i="4"/>
  <c r="AK20" i="4"/>
  <c r="AJ20" i="4"/>
  <c r="M20" i="4"/>
  <c r="L20" i="4"/>
  <c r="K20" i="4"/>
  <c r="J20" i="4"/>
  <c r="I20" i="4"/>
  <c r="BL20" i="4" s="1"/>
  <c r="H20" i="4"/>
  <c r="BK20" i="4" s="1"/>
  <c r="G20" i="4"/>
  <c r="F20" i="4"/>
  <c r="E20" i="4"/>
  <c r="D20" i="4"/>
  <c r="C20" i="4"/>
  <c r="AT19" i="4"/>
  <c r="AS19" i="4"/>
  <c r="AR19" i="4"/>
  <c r="AQ19" i="4"/>
  <c r="AP19" i="4"/>
  <c r="AO19" i="4"/>
  <c r="AN19" i="4"/>
  <c r="AM19" i="4"/>
  <c r="AL19" i="4"/>
  <c r="AK19" i="4"/>
  <c r="AJ19" i="4"/>
  <c r="M19" i="4"/>
  <c r="BP19" i="4" s="1"/>
  <c r="L19" i="4"/>
  <c r="K19" i="4"/>
  <c r="J19" i="4"/>
  <c r="I19" i="4"/>
  <c r="BL19" i="4" s="1"/>
  <c r="H19" i="4"/>
  <c r="G19" i="4"/>
  <c r="F19" i="4"/>
  <c r="BI19" i="4" s="1"/>
  <c r="E19" i="4"/>
  <c r="D19" i="4"/>
  <c r="C19" i="4"/>
  <c r="BF19" i="4" s="1"/>
  <c r="AT18" i="4"/>
  <c r="BP18" i="4" s="1"/>
  <c r="AS18" i="4"/>
  <c r="BO18" i="4" s="1"/>
  <c r="AR18" i="4"/>
  <c r="BN18" i="4" s="1"/>
  <c r="AQ18" i="4"/>
  <c r="BM18" i="4" s="1"/>
  <c r="AP18" i="4"/>
  <c r="BL18" i="4" s="1"/>
  <c r="AO18" i="4"/>
  <c r="BK18" i="4" s="1"/>
  <c r="AN18" i="4"/>
  <c r="BJ18" i="4" s="1"/>
  <c r="AM18" i="4"/>
  <c r="BI18" i="4" s="1"/>
  <c r="AL18" i="4"/>
  <c r="BH18" i="4" s="1"/>
  <c r="AK18" i="4"/>
  <c r="BG18" i="4" s="1"/>
  <c r="AJ18" i="4"/>
  <c r="BF18" i="4" s="1"/>
  <c r="AT17" i="4"/>
  <c r="BP17" i="4" s="1"/>
  <c r="AS17" i="4"/>
  <c r="BO17" i="4" s="1"/>
  <c r="AR17" i="4"/>
  <c r="BN17" i="4" s="1"/>
  <c r="AQ17" i="4"/>
  <c r="BM17" i="4" s="1"/>
  <c r="AP17" i="4"/>
  <c r="BL17" i="4" s="1"/>
  <c r="AO17" i="4"/>
  <c r="BK17" i="4" s="1"/>
  <c r="AN17" i="4"/>
  <c r="BJ17" i="4" s="1"/>
  <c r="AM17" i="4"/>
  <c r="BI17" i="4" s="1"/>
  <c r="AL17" i="4"/>
  <c r="BH17" i="4" s="1"/>
  <c r="AK17" i="4"/>
  <c r="BG17" i="4" s="1"/>
  <c r="AJ17" i="4"/>
  <c r="BF17" i="4" s="1"/>
  <c r="AT16" i="4"/>
  <c r="AS16" i="4"/>
  <c r="AR16" i="4"/>
  <c r="AQ16" i="4"/>
  <c r="AP16" i="4"/>
  <c r="AO16" i="4"/>
  <c r="AN16" i="4"/>
  <c r="AM16" i="4"/>
  <c r="AL16" i="4"/>
  <c r="AK16" i="4"/>
  <c r="AJ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BO16" i="4" s="1"/>
  <c r="K16" i="4"/>
  <c r="J16" i="4"/>
  <c r="BM16" i="4" s="1"/>
  <c r="I16" i="4"/>
  <c r="H16" i="4"/>
  <c r="G16" i="4"/>
  <c r="F16" i="4"/>
  <c r="BI16" i="4" s="1"/>
  <c r="E16" i="4"/>
  <c r="D16" i="4"/>
  <c r="BG16" i="4" s="1"/>
  <c r="C16" i="4"/>
  <c r="AT15" i="4"/>
  <c r="AS15" i="4"/>
  <c r="AR15" i="4"/>
  <c r="AQ15" i="4"/>
  <c r="AP15" i="4"/>
  <c r="AO15" i="4"/>
  <c r="AN15" i="4"/>
  <c r="AM15" i="4"/>
  <c r="AL15" i="4"/>
  <c r="AK15" i="4"/>
  <c r="AJ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BL15" i="4" s="1"/>
  <c r="H15" i="4"/>
  <c r="G15" i="4"/>
  <c r="BJ15" i="4" s="1"/>
  <c r="F15" i="4"/>
  <c r="E15" i="4"/>
  <c r="D15" i="4"/>
  <c r="C15" i="4"/>
  <c r="BF15" i="4" s="1"/>
  <c r="AT14" i="4"/>
  <c r="AS14" i="4"/>
  <c r="AR14" i="4"/>
  <c r="AQ14" i="4"/>
  <c r="AP14" i="4"/>
  <c r="AO14" i="4"/>
  <c r="AN14" i="4"/>
  <c r="AM14" i="4"/>
  <c r="AL14" i="4"/>
  <c r="AK14" i="4"/>
  <c r="AJ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BG14" i="4" s="1"/>
  <c r="C14" i="4"/>
  <c r="AT13" i="4"/>
  <c r="AS13" i="4"/>
  <c r="AR13" i="4"/>
  <c r="AQ13" i="4"/>
  <c r="AP13" i="4"/>
  <c r="AO13" i="4"/>
  <c r="AN13" i="4"/>
  <c r="AM13" i="4"/>
  <c r="AL13" i="4"/>
  <c r="AK13" i="4"/>
  <c r="AJ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AT12" i="4"/>
  <c r="AS12" i="4"/>
  <c r="AR12" i="4"/>
  <c r="AQ12" i="4"/>
  <c r="AP12" i="4"/>
  <c r="AO12" i="4"/>
  <c r="AN12" i="4"/>
  <c r="AM12" i="4"/>
  <c r="AL12" i="4"/>
  <c r="AK12" i="4"/>
  <c r="AJ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AT11" i="4"/>
  <c r="AS11" i="4"/>
  <c r="AR11" i="4"/>
  <c r="AQ11" i="4"/>
  <c r="AP11" i="4"/>
  <c r="AO11" i="4"/>
  <c r="AN11" i="4"/>
  <c r="AM11" i="4"/>
  <c r="AL11" i="4"/>
  <c r="AK11" i="4"/>
  <c r="AJ11" i="4"/>
  <c r="X11" i="4"/>
  <c r="W11" i="4"/>
  <c r="V11" i="4"/>
  <c r="U11" i="4"/>
  <c r="U34" i="4" s="1"/>
  <c r="T11" i="4"/>
  <c r="T34" i="4" s="1"/>
  <c r="S11" i="4"/>
  <c r="S34" i="4" s="1"/>
  <c r="R11" i="4"/>
  <c r="R34" i="4" s="1"/>
  <c r="Q11" i="4"/>
  <c r="P11" i="4"/>
  <c r="O11" i="4"/>
  <c r="O34" i="4" s="1"/>
  <c r="N11" i="4"/>
  <c r="N34" i="4" s="1"/>
  <c r="M11" i="4"/>
  <c r="L11" i="4"/>
  <c r="K11" i="4"/>
  <c r="J11" i="4"/>
  <c r="I11" i="4"/>
  <c r="H11" i="4"/>
  <c r="G11" i="4"/>
  <c r="F11" i="4"/>
  <c r="E11" i="4"/>
  <c r="D11" i="4"/>
  <c r="C11" i="4"/>
  <c r="AT10" i="4"/>
  <c r="BP10" i="4" s="1"/>
  <c r="AS10" i="4"/>
  <c r="BO10" i="4" s="1"/>
  <c r="AR10" i="4"/>
  <c r="BN10" i="4" s="1"/>
  <c r="AQ10" i="4"/>
  <c r="BM10" i="4" s="1"/>
  <c r="AP10" i="4"/>
  <c r="BL10" i="4" s="1"/>
  <c r="AO10" i="4"/>
  <c r="BK10" i="4" s="1"/>
  <c r="AN10" i="4"/>
  <c r="BJ10" i="4" s="1"/>
  <c r="AM10" i="4"/>
  <c r="BI10" i="4" s="1"/>
  <c r="AL10" i="4"/>
  <c r="BH10" i="4" s="1"/>
  <c r="AK10" i="4"/>
  <c r="BG10" i="4" s="1"/>
  <c r="AJ10" i="4"/>
  <c r="BF10" i="4" s="1"/>
  <c r="BI9" i="4"/>
  <c r="BH9" i="4"/>
  <c r="AT9" i="4"/>
  <c r="BP9" i="4" s="1"/>
  <c r="AS9" i="4"/>
  <c r="BO9" i="4" s="1"/>
  <c r="AR9" i="4"/>
  <c r="BN9" i="4" s="1"/>
  <c r="AQ9" i="4"/>
  <c r="BM9" i="4" s="1"/>
  <c r="AP9" i="4"/>
  <c r="BL9" i="4" s="1"/>
  <c r="AO9" i="4"/>
  <c r="BK9" i="4" s="1"/>
  <c r="AN9" i="4"/>
  <c r="BJ9" i="4" s="1"/>
  <c r="AM9" i="4"/>
  <c r="AL9" i="4"/>
  <c r="AK9" i="4"/>
  <c r="BG9" i="4" s="1"/>
  <c r="AJ9" i="4"/>
  <c r="BF9" i="4" s="1"/>
  <c r="BN8" i="4"/>
  <c r="AT8" i="4"/>
  <c r="AS8" i="4"/>
  <c r="AR8" i="4"/>
  <c r="AQ8" i="4"/>
  <c r="BM8" i="4" s="1"/>
  <c r="AP8" i="4"/>
  <c r="AP34" i="4" s="1"/>
  <c r="AO8" i="4"/>
  <c r="AN8" i="4"/>
  <c r="AM8" i="4"/>
  <c r="AL8" i="4"/>
  <c r="AK8" i="4"/>
  <c r="AJ8" i="4"/>
  <c r="AJ34" i="4" s="1"/>
  <c r="M8" i="4"/>
  <c r="L8" i="4"/>
  <c r="BO8" i="4" s="1"/>
  <c r="K8" i="4"/>
  <c r="J8" i="4"/>
  <c r="I8" i="4"/>
  <c r="I34" i="4" s="1"/>
  <c r="H8" i="4"/>
  <c r="H34" i="4" s="1"/>
  <c r="G8" i="4"/>
  <c r="F8" i="4"/>
  <c r="E8" i="4"/>
  <c r="D8" i="4"/>
  <c r="C8" i="4"/>
  <c r="BF8" i="4" s="1"/>
  <c r="AE8" i="5"/>
  <c r="AD8" i="5"/>
  <c r="AC8" i="5"/>
  <c r="AA8" i="5"/>
  <c r="Z8" i="5"/>
  <c r="Y8" i="5"/>
  <c r="X8" i="5"/>
  <c r="W8" i="5"/>
  <c r="V8" i="5"/>
  <c r="T8" i="5"/>
  <c r="S8" i="5"/>
  <c r="R8" i="5"/>
  <c r="R33" i="5" s="1"/>
  <c r="P8" i="5"/>
  <c r="N8" i="5"/>
  <c r="M8" i="5"/>
  <c r="L8" i="5"/>
  <c r="K8" i="5"/>
  <c r="I8" i="5"/>
  <c r="H8" i="5"/>
  <c r="G8" i="5"/>
  <c r="F8" i="5"/>
  <c r="E8" i="5"/>
  <c r="D8" i="5"/>
  <c r="C8" i="5"/>
  <c r="U8" i="5"/>
  <c r="DA45" i="1"/>
  <c r="DJ43" i="1"/>
  <c r="DI43" i="1"/>
  <c r="DF43" i="1"/>
  <c r="DC43" i="1"/>
  <c r="DA43" i="1"/>
  <c r="CZ43" i="1"/>
  <c r="CY43" i="1"/>
  <c r="CT43" i="1"/>
  <c r="CO43" i="1"/>
  <c r="CM43" i="1"/>
  <c r="CL43" i="1"/>
  <c r="CK43" i="1"/>
  <c r="AG43" i="1"/>
  <c r="DJ42" i="1"/>
  <c r="DI42" i="1"/>
  <c r="DF42" i="1"/>
  <c r="DC42" i="1"/>
  <c r="DB42" i="1"/>
  <c r="DA42" i="1"/>
  <c r="CZ42" i="1"/>
  <c r="CY42" i="1" s="1"/>
  <c r="CT42" i="1"/>
  <c r="CO42" i="1"/>
  <c r="CN42" i="1" s="1"/>
  <c r="CM42" i="1"/>
  <c r="CL42" i="1"/>
  <c r="CK42" i="1" s="1"/>
  <c r="AG42" i="1"/>
  <c r="DI41" i="1"/>
  <c r="DF41" i="1"/>
  <c r="DC41" i="1"/>
  <c r="DB41" i="1" s="1"/>
  <c r="DA41" i="1"/>
  <c r="CZ41" i="1"/>
  <c r="CZ45" i="1" s="1"/>
  <c r="CT41" i="1"/>
  <c r="CO41" i="1"/>
  <c r="CM41" i="1"/>
  <c r="CL41" i="1"/>
  <c r="CK41" i="1"/>
  <c r="DJ41" i="1" s="1"/>
  <c r="AG41" i="1"/>
  <c r="DI40" i="1"/>
  <c r="DF40" i="1"/>
  <c r="DC40" i="1"/>
  <c r="DB40" i="1"/>
  <c r="DA40" i="1"/>
  <c r="CZ40" i="1"/>
  <c r="CT40" i="1"/>
  <c r="CO40" i="1"/>
  <c r="CN40" i="1"/>
  <c r="CM40" i="1"/>
  <c r="CL40" i="1"/>
  <c r="AG40" i="1"/>
  <c r="AG39" i="1"/>
  <c r="CJ35" i="1"/>
  <c r="CC35" i="1"/>
  <c r="X35" i="1"/>
  <c r="DJ34" i="1"/>
  <c r="DH34" i="1"/>
  <c r="DG34" i="1"/>
  <c r="DF34" i="1"/>
  <c r="DE34" i="1"/>
  <c r="DA34" i="1"/>
  <c r="CX34" i="1"/>
  <c r="CW34" i="1"/>
  <c r="CV34" i="1"/>
  <c r="CU34" i="1"/>
  <c r="CT34" i="1"/>
  <c r="CR34" i="1"/>
  <c r="CM34" i="1"/>
  <c r="CL34" i="1"/>
  <c r="CK34" i="1" s="1"/>
  <c r="AD34" i="1"/>
  <c r="L34" i="1"/>
  <c r="K34" i="1"/>
  <c r="DD34" i="1" s="1"/>
  <c r="J34" i="1"/>
  <c r="DI34" i="1" s="1"/>
  <c r="I34" i="1"/>
  <c r="CZ34" i="1" s="1"/>
  <c r="CY34" i="1" s="1"/>
  <c r="H34" i="1"/>
  <c r="CS34" i="1" s="1"/>
  <c r="G34" i="1"/>
  <c r="F34" i="1"/>
  <c r="CQ34" i="1" s="1"/>
  <c r="E34" i="1"/>
  <c r="CP34" i="1" s="1"/>
  <c r="D34" i="1"/>
  <c r="CO34" i="1" s="1"/>
  <c r="CN34" i="1" s="1"/>
  <c r="C34" i="1"/>
  <c r="AG34" i="1" s="1"/>
  <c r="CI33" i="1"/>
  <c r="CI35" i="1" s="1"/>
  <c r="CH33" i="1"/>
  <c r="CH35" i="1" s="1"/>
  <c r="CF33" i="1"/>
  <c r="CF35" i="1" s="1"/>
  <c r="CE33" i="1"/>
  <c r="CE35" i="1" s="1"/>
  <c r="CD33" i="1"/>
  <c r="CD35" i="1" s="1"/>
  <c r="CC33" i="1"/>
  <c r="CB33" i="1"/>
  <c r="CB35" i="1" s="1"/>
  <c r="CA33" i="1"/>
  <c r="CA35" i="1" s="1"/>
  <c r="BZ33" i="1"/>
  <c r="BZ35" i="1" s="1"/>
  <c r="BK33" i="1"/>
  <c r="BI33" i="1" s="1"/>
  <c r="BJ33" i="1"/>
  <c r="BH33" i="1"/>
  <c r="BG33" i="1"/>
  <c r="BF33" i="1"/>
  <c r="BE33" i="1"/>
  <c r="BD33" i="1"/>
  <c r="BC33" i="1"/>
  <c r="BB33" i="1"/>
  <c r="BA33" i="1"/>
  <c r="AZ33" i="1"/>
  <c r="AY33" i="1" s="1"/>
  <c r="AX33" i="1"/>
  <c r="AW33" i="1"/>
  <c r="AV33" i="1"/>
  <c r="AU33" i="1"/>
  <c r="AT33" i="1"/>
  <c r="AS33" i="1" s="1"/>
  <c r="AR33" i="1"/>
  <c r="AQ33" i="1"/>
  <c r="AP33" i="1"/>
  <c r="AN33" i="1"/>
  <c r="AM33" i="1"/>
  <c r="AL33" i="1"/>
  <c r="AK33" i="1"/>
  <c r="AJ33" i="1"/>
  <c r="CP33" i="1" s="1"/>
  <c r="AI33" i="1"/>
  <c r="AH33" i="1"/>
  <c r="AE33" i="1"/>
  <c r="DG33" i="1" s="1"/>
  <c r="AC33" i="1"/>
  <c r="DA33" i="1" s="1"/>
  <c r="AB33" i="1"/>
  <c r="CX33" i="1" s="1"/>
  <c r="AA33" i="1"/>
  <c r="Z33" i="1"/>
  <c r="CV33" i="1" s="1"/>
  <c r="Y33" i="1"/>
  <c r="CU33" i="1" s="1"/>
  <c r="W33" i="1"/>
  <c r="CM33" i="1" s="1"/>
  <c r="K33" i="1"/>
  <c r="I33" i="1"/>
  <c r="H33" i="1"/>
  <c r="CS33" i="1" s="1"/>
  <c r="G33" i="1"/>
  <c r="CR33" i="1" s="1"/>
  <c r="F33" i="1"/>
  <c r="E33" i="1"/>
  <c r="D33" i="1" s="1"/>
  <c r="C33" i="1"/>
  <c r="CT32" i="1"/>
  <c r="BJ32" i="1"/>
  <c r="BH32" i="1"/>
  <c r="BG32" i="1"/>
  <c r="BF32" i="1"/>
  <c r="BE32" i="1"/>
  <c r="BD32" i="1"/>
  <c r="BC32" i="1"/>
  <c r="BB32" i="1"/>
  <c r="AZ32" i="1"/>
  <c r="AX32" i="1"/>
  <c r="AW32" i="1"/>
  <c r="AV32" i="1"/>
  <c r="AU32" i="1"/>
  <c r="AT32" i="1"/>
  <c r="AR32" i="1"/>
  <c r="AE32" i="1"/>
  <c r="DG32" i="1" s="1"/>
  <c r="AC32" i="1"/>
  <c r="DA32" i="1" s="1"/>
  <c r="AB32" i="1"/>
  <c r="CX32" i="1" s="1"/>
  <c r="AA32" i="1"/>
  <c r="CW32" i="1" s="1"/>
  <c r="Z32" i="1"/>
  <c r="CV32" i="1" s="1"/>
  <c r="Y32" i="1"/>
  <c r="CU32" i="1" s="1"/>
  <c r="W32" i="1"/>
  <c r="CM32" i="1" s="1"/>
  <c r="K32" i="1"/>
  <c r="I32" i="1"/>
  <c r="H32" i="1"/>
  <c r="G32" i="1"/>
  <c r="F32" i="1"/>
  <c r="E32" i="1"/>
  <c r="C32" i="1"/>
  <c r="BY31" i="1"/>
  <c r="BY35" i="1" s="1"/>
  <c r="BX31" i="1"/>
  <c r="BX35" i="1" s="1"/>
  <c r="BV31" i="1"/>
  <c r="DA31" i="1" s="1"/>
  <c r="BU31" i="1"/>
  <c r="CX31" i="1" s="1"/>
  <c r="BT31" i="1"/>
  <c r="CW31" i="1" s="1"/>
  <c r="BS31" i="1"/>
  <c r="BS35" i="1" s="1"/>
  <c r="BR31" i="1"/>
  <c r="BR35" i="1" s="1"/>
  <c r="BQ31" i="1"/>
  <c r="BQ35" i="1" s="1"/>
  <c r="BP31" i="1"/>
  <c r="BP35" i="1" s="1"/>
  <c r="BK31" i="1"/>
  <c r="BJ31" i="1"/>
  <c r="BH31" i="1"/>
  <c r="BG31" i="1"/>
  <c r="BF31" i="1"/>
  <c r="BE31" i="1"/>
  <c r="BD31" i="1"/>
  <c r="BC31" i="1"/>
  <c r="BB31" i="1"/>
  <c r="L31" i="1"/>
  <c r="DE31" i="1" s="1"/>
  <c r="K31" i="1"/>
  <c r="DD31" i="1" s="1"/>
  <c r="I31" i="1"/>
  <c r="CZ31" i="1" s="1"/>
  <c r="CY31" i="1" s="1"/>
  <c r="H31" i="1"/>
  <c r="CS31" i="1" s="1"/>
  <c r="G31" i="1"/>
  <c r="CR31" i="1" s="1"/>
  <c r="F31" i="1"/>
  <c r="CQ31" i="1" s="1"/>
  <c r="E31" i="1"/>
  <c r="CP31" i="1" s="1"/>
  <c r="C31" i="1"/>
  <c r="AG31" i="1" s="1"/>
  <c r="DH30" i="1"/>
  <c r="DG30" i="1"/>
  <c r="DF30" i="1"/>
  <c r="DA30" i="1"/>
  <c r="CX30" i="1"/>
  <c r="CW30" i="1"/>
  <c r="CV30" i="1"/>
  <c r="CU30" i="1"/>
  <c r="CT30" i="1"/>
  <c r="CM30" i="1"/>
  <c r="BO30" i="1"/>
  <c r="BN30" i="1"/>
  <c r="BM30" i="1"/>
  <c r="BL30" i="1"/>
  <c r="BK30" i="1"/>
  <c r="BJ30" i="1"/>
  <c r="BI30" i="1" s="1"/>
  <c r="BH30" i="1"/>
  <c r="BG30" i="1"/>
  <c r="BF30" i="1"/>
  <c r="BE30" i="1"/>
  <c r="BD30" i="1"/>
  <c r="BC30" i="1"/>
  <c r="BB30" i="1"/>
  <c r="BA30" i="1"/>
  <c r="AZ30" i="1"/>
  <c r="AY30" i="1" s="1"/>
  <c r="AX30" i="1"/>
  <c r="AW30" i="1"/>
  <c r="AV30" i="1"/>
  <c r="AU30" i="1"/>
  <c r="AT30" i="1"/>
  <c r="AS30" i="1" s="1"/>
  <c r="AR30" i="1"/>
  <c r="V30" i="1"/>
  <c r="U30" i="1"/>
  <c r="T30" i="1" s="1"/>
  <c r="S30" i="1"/>
  <c r="R30" i="1"/>
  <c r="Q30" i="1"/>
  <c r="P30" i="1"/>
  <c r="O30" i="1"/>
  <c r="N30" i="1" s="1"/>
  <c r="M30" i="1"/>
  <c r="L30" i="1"/>
  <c r="K30" i="1"/>
  <c r="J30" i="1" s="1"/>
  <c r="DI30" i="1" s="1"/>
  <c r="I30" i="1"/>
  <c r="H30" i="1"/>
  <c r="G30" i="1"/>
  <c r="CR30" i="1" s="1"/>
  <c r="F30" i="1"/>
  <c r="CQ30" i="1" s="1"/>
  <c r="E30" i="1"/>
  <c r="D30" i="1" s="1"/>
  <c r="CO30" i="1" s="1"/>
  <c r="CN30" i="1" s="1"/>
  <c r="C30" i="1"/>
  <c r="DI29" i="1"/>
  <c r="DH29" i="1"/>
  <c r="DG29" i="1"/>
  <c r="DF29" i="1"/>
  <c r="DA29" i="1"/>
  <c r="CX29" i="1"/>
  <c r="CW29" i="1"/>
  <c r="CV29" i="1"/>
  <c r="CU29" i="1"/>
  <c r="CT29" i="1"/>
  <c r="CM29" i="1"/>
  <c r="BO29" i="1"/>
  <c r="BN29" i="1"/>
  <c r="BM29" i="1"/>
  <c r="BL29" i="1"/>
  <c r="BK29" i="1"/>
  <c r="BJ29" i="1"/>
  <c r="BI29" i="1" s="1"/>
  <c r="BH29" i="1"/>
  <c r="BG29" i="1"/>
  <c r="BF29" i="1"/>
  <c r="BE29" i="1"/>
  <c r="BD29" i="1"/>
  <c r="BC29" i="1"/>
  <c r="BB29" i="1"/>
  <c r="BA29" i="1"/>
  <c r="AZ29" i="1"/>
  <c r="AY29" i="1" s="1"/>
  <c r="AX29" i="1"/>
  <c r="AW29" i="1"/>
  <c r="AV29" i="1"/>
  <c r="AU29" i="1"/>
  <c r="CQ29" i="1" s="1"/>
  <c r="AT29" i="1"/>
  <c r="AS29" i="1" s="1"/>
  <c r="AR29" i="1"/>
  <c r="AQ29" i="1"/>
  <c r="DE29" i="1" s="1"/>
  <c r="AP29" i="1"/>
  <c r="AN29" i="1"/>
  <c r="CZ29" i="1" s="1"/>
  <c r="CY29" i="1" s="1"/>
  <c r="AM29" i="1"/>
  <c r="CS29" i="1" s="1"/>
  <c r="AL29" i="1"/>
  <c r="CR29" i="1" s="1"/>
  <c r="AK29" i="1"/>
  <c r="AJ29" i="1"/>
  <c r="AI29" i="1"/>
  <c r="AH29" i="1"/>
  <c r="CL29" i="1" s="1"/>
  <c r="CK29" i="1" s="1"/>
  <c r="AG29" i="1"/>
  <c r="DH28" i="1"/>
  <c r="DG28" i="1"/>
  <c r="DF28" i="1"/>
  <c r="DA28" i="1"/>
  <c r="CZ28" i="1"/>
  <c r="CY28" i="1" s="1"/>
  <c r="CX28" i="1"/>
  <c r="CW28" i="1"/>
  <c r="CV28" i="1"/>
  <c r="CU28" i="1"/>
  <c r="CT28" i="1"/>
  <c r="CM28" i="1"/>
  <c r="BK28" i="1"/>
  <c r="BJ28" i="1"/>
  <c r="BI28" i="1" s="1"/>
  <c r="BH28" i="1"/>
  <c r="BG28" i="1"/>
  <c r="BF28" i="1"/>
  <c r="BE28" i="1"/>
  <c r="BD28" i="1"/>
  <c r="BC28" i="1"/>
  <c r="BB28" i="1"/>
  <c r="BA28" i="1"/>
  <c r="AZ28" i="1"/>
  <c r="AY28" i="1" s="1"/>
  <c r="AX28" i="1"/>
  <c r="AW28" i="1"/>
  <c r="AS28" i="1" s="1"/>
  <c r="AV28" i="1"/>
  <c r="AU28" i="1"/>
  <c r="AT28" i="1"/>
  <c r="AR28" i="1"/>
  <c r="L28" i="1"/>
  <c r="DE28" i="1" s="1"/>
  <c r="K28" i="1"/>
  <c r="I28" i="1"/>
  <c r="H28" i="1"/>
  <c r="G28" i="1"/>
  <c r="F28" i="1"/>
  <c r="CQ28" i="1" s="1"/>
  <c r="E28" i="1"/>
  <c r="D28" i="1" s="1"/>
  <c r="CO28" i="1" s="1"/>
  <c r="CN28" i="1" s="1"/>
  <c r="C28" i="1"/>
  <c r="DH27" i="1"/>
  <c r="DG27" i="1"/>
  <c r="DF27" i="1" s="1"/>
  <c r="DA27" i="1"/>
  <c r="CX27" i="1"/>
  <c r="CW27" i="1"/>
  <c r="CV27" i="1"/>
  <c r="CU27" i="1"/>
  <c r="CT27" i="1"/>
  <c r="CM27" i="1"/>
  <c r="BK27" i="1"/>
  <c r="BJ27" i="1"/>
  <c r="BI27" i="1" s="1"/>
  <c r="BH27" i="1"/>
  <c r="BG27" i="1"/>
  <c r="BF27" i="1"/>
  <c r="BE27" i="1"/>
  <c r="BD27" i="1"/>
  <c r="BC27" i="1"/>
  <c r="BB27" i="1"/>
  <c r="BA27" i="1"/>
  <c r="AZ27" i="1"/>
  <c r="AY27" i="1" s="1"/>
  <c r="AX27" i="1"/>
  <c r="AW27" i="1"/>
  <c r="AV27" i="1"/>
  <c r="AU27" i="1"/>
  <c r="AT27" i="1"/>
  <c r="AS27" i="1" s="1"/>
  <c r="AR27" i="1"/>
  <c r="V27" i="1"/>
  <c r="DE27" i="1" s="1"/>
  <c r="U27" i="1"/>
  <c r="DD27" i="1" s="1"/>
  <c r="T27" i="1"/>
  <c r="S27" i="1"/>
  <c r="R27" i="1"/>
  <c r="Q27" i="1"/>
  <c r="P27" i="1"/>
  <c r="O27" i="1"/>
  <c r="N27" i="1" s="1"/>
  <c r="M27" i="1"/>
  <c r="L27" i="1"/>
  <c r="K27" i="1"/>
  <c r="J27" i="1"/>
  <c r="I27" i="1"/>
  <c r="H27" i="1"/>
  <c r="CS27" i="1" s="1"/>
  <c r="G27" i="1"/>
  <c r="F27" i="1"/>
  <c r="CQ27" i="1" s="1"/>
  <c r="E27" i="1"/>
  <c r="C27" i="1"/>
  <c r="AG27" i="1" s="1"/>
  <c r="DH26" i="1"/>
  <c r="DG26" i="1"/>
  <c r="DF26" i="1"/>
  <c r="DA26" i="1"/>
  <c r="CX26" i="1"/>
  <c r="CW26" i="1"/>
  <c r="CV26" i="1"/>
  <c r="CU26" i="1"/>
  <c r="CT26" i="1"/>
  <c r="CM26" i="1"/>
  <c r="BK26" i="1"/>
  <c r="BJ26" i="1"/>
  <c r="BI26" i="1" s="1"/>
  <c r="BH26" i="1"/>
  <c r="BG26" i="1"/>
  <c r="BF26" i="1"/>
  <c r="BE26" i="1"/>
  <c r="BD26" i="1"/>
  <c r="BC26" i="1"/>
  <c r="BB26" i="1"/>
  <c r="BA26" i="1"/>
  <c r="AZ26" i="1"/>
  <c r="AX26" i="1"/>
  <c r="AW26" i="1"/>
  <c r="AV26" i="1"/>
  <c r="AU26" i="1"/>
  <c r="AS26" i="1" s="1"/>
  <c r="AT26" i="1"/>
  <c r="AR26" i="1"/>
  <c r="V26" i="1"/>
  <c r="DE26" i="1" s="1"/>
  <c r="U26" i="1"/>
  <c r="DD26" i="1" s="1"/>
  <c r="S26" i="1"/>
  <c r="R26" i="1"/>
  <c r="Q26" i="1"/>
  <c r="P26" i="1"/>
  <c r="O26" i="1"/>
  <c r="N26" i="1" s="1"/>
  <c r="M26" i="1"/>
  <c r="L26" i="1"/>
  <c r="K26" i="1"/>
  <c r="J26" i="1" s="1"/>
  <c r="I26" i="1"/>
  <c r="H26" i="1"/>
  <c r="G26" i="1"/>
  <c r="CR26" i="1" s="1"/>
  <c r="F26" i="1"/>
  <c r="E26" i="1"/>
  <c r="D26" i="1" s="1"/>
  <c r="C26" i="1"/>
  <c r="AG26" i="1" s="1"/>
  <c r="DG25" i="1"/>
  <c r="CT25" i="1"/>
  <c r="BK25" i="1"/>
  <c r="BJ25" i="1"/>
  <c r="BI25" i="1" s="1"/>
  <c r="BH25" i="1"/>
  <c r="BG25" i="1"/>
  <c r="BF25" i="1"/>
  <c r="BE25" i="1"/>
  <c r="BD25" i="1"/>
  <c r="BC25" i="1"/>
  <c r="BB25" i="1"/>
  <c r="BA25" i="1"/>
  <c r="AZ25" i="1"/>
  <c r="AY25" i="1" s="1"/>
  <c r="AX25" i="1"/>
  <c r="AW25" i="1"/>
  <c r="AV25" i="1"/>
  <c r="AU25" i="1"/>
  <c r="AT25" i="1"/>
  <c r="AS25" i="1" s="1"/>
  <c r="AR25" i="1"/>
  <c r="AF25" i="1"/>
  <c r="AE25" i="1"/>
  <c r="AE35" i="1" s="1"/>
  <c r="AC25" i="1"/>
  <c r="AC35" i="1" s="1"/>
  <c r="AB25" i="1"/>
  <c r="AB35" i="1" s="1"/>
  <c r="AA25" i="1"/>
  <c r="CW25" i="1" s="1"/>
  <c r="Z25" i="1"/>
  <c r="CV25" i="1" s="1"/>
  <c r="Y25" i="1"/>
  <c r="CU25" i="1" s="1"/>
  <c r="W25" i="1"/>
  <c r="CM25" i="1" s="1"/>
  <c r="V25" i="1"/>
  <c r="DE25" i="1" s="1"/>
  <c r="U25" i="1"/>
  <c r="T25" i="1" s="1"/>
  <c r="S25" i="1"/>
  <c r="R25" i="1"/>
  <c r="Q25" i="1"/>
  <c r="P25" i="1"/>
  <c r="O25" i="1"/>
  <c r="N25" i="1" s="1"/>
  <c r="M25" i="1"/>
  <c r="L25" i="1"/>
  <c r="K25" i="1"/>
  <c r="J25" i="1" s="1"/>
  <c r="I25" i="1"/>
  <c r="H25" i="1"/>
  <c r="CS25" i="1" s="1"/>
  <c r="G25" i="1"/>
  <c r="CR25" i="1" s="1"/>
  <c r="F25" i="1"/>
  <c r="E25" i="1"/>
  <c r="C25" i="1"/>
  <c r="AG25" i="1" s="1"/>
  <c r="DI24" i="1"/>
  <c r="DH24" i="1"/>
  <c r="DG24" i="1"/>
  <c r="DF24" i="1" s="1"/>
  <c r="DA24" i="1"/>
  <c r="CX24" i="1"/>
  <c r="CW24" i="1"/>
  <c r="CV24" i="1"/>
  <c r="CU24" i="1"/>
  <c r="CT24" i="1"/>
  <c r="CM24" i="1"/>
  <c r="BO24" i="1"/>
  <c r="BN24" i="1"/>
  <c r="BM24" i="1"/>
  <c r="BL24" i="1"/>
  <c r="BK24" i="1"/>
  <c r="BJ24" i="1"/>
  <c r="BH24" i="1"/>
  <c r="BG24" i="1"/>
  <c r="BF24" i="1"/>
  <c r="BE24" i="1"/>
  <c r="BD24" i="1"/>
  <c r="BC24" i="1"/>
  <c r="BB24" i="1"/>
  <c r="AZ24" i="1"/>
  <c r="AX24" i="1"/>
  <c r="AW24" i="1"/>
  <c r="AV24" i="1"/>
  <c r="AU24" i="1"/>
  <c r="AT24" i="1"/>
  <c r="AR24" i="1"/>
  <c r="AG24" i="1"/>
  <c r="DH23" i="1"/>
  <c r="DG23" i="1"/>
  <c r="DF23" i="1"/>
  <c r="DA23" i="1"/>
  <c r="CX23" i="1"/>
  <c r="CW23" i="1"/>
  <c r="CV23" i="1"/>
  <c r="CU23" i="1"/>
  <c r="CT23" i="1"/>
  <c r="CM23" i="1"/>
  <c r="BO23" i="1"/>
  <c r="BN23" i="1"/>
  <c r="BM23" i="1"/>
  <c r="BL23" i="1"/>
  <c r="BA23" i="1"/>
  <c r="AZ23" i="1"/>
  <c r="AY23" i="1" s="1"/>
  <c r="AX23" i="1"/>
  <c r="AW23" i="1"/>
  <c r="AS23" i="1" s="1"/>
  <c r="AV23" i="1"/>
  <c r="AU23" i="1"/>
  <c r="AT23" i="1"/>
  <c r="AR23" i="1"/>
  <c r="V23" i="1"/>
  <c r="U23" i="1"/>
  <c r="T23" i="1" s="1"/>
  <c r="S23" i="1"/>
  <c r="R23" i="1"/>
  <c r="Q23" i="1"/>
  <c r="P23" i="1"/>
  <c r="O23" i="1"/>
  <c r="N23" i="1" s="1"/>
  <c r="M23" i="1"/>
  <c r="L23" i="1"/>
  <c r="K23" i="1"/>
  <c r="I23" i="1"/>
  <c r="H23" i="1"/>
  <c r="G23" i="1"/>
  <c r="CR23" i="1" s="1"/>
  <c r="F23" i="1"/>
  <c r="E23" i="1"/>
  <c r="C23" i="1"/>
  <c r="AG23" i="1" s="1"/>
  <c r="DH22" i="1"/>
  <c r="DG22" i="1"/>
  <c r="DF22" i="1" s="1"/>
  <c r="DA22" i="1"/>
  <c r="CX22" i="1"/>
  <c r="CW22" i="1"/>
  <c r="CV22" i="1"/>
  <c r="CU22" i="1"/>
  <c r="CT22" i="1"/>
  <c r="CM22" i="1"/>
  <c r="BK22" i="1"/>
  <c r="BJ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L22" i="1"/>
  <c r="K22" i="1"/>
  <c r="J22" i="1" s="1"/>
  <c r="DI22" i="1" s="1"/>
  <c r="I22" i="1"/>
  <c r="H22" i="1"/>
  <c r="G22" i="1"/>
  <c r="F22" i="1"/>
  <c r="E22" i="1"/>
  <c r="C22" i="1"/>
  <c r="DH21" i="1"/>
  <c r="DG21" i="1"/>
  <c r="DF21" i="1"/>
  <c r="DA21" i="1"/>
  <c r="CX21" i="1"/>
  <c r="CW21" i="1"/>
  <c r="CV21" i="1"/>
  <c r="CU21" i="1"/>
  <c r="CT21" i="1"/>
  <c r="CM21" i="1"/>
  <c r="BO21" i="1"/>
  <c r="BN21" i="1"/>
  <c r="BM21" i="1"/>
  <c r="BL21" i="1"/>
  <c r="BK21" i="1"/>
  <c r="BJ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L21" i="1"/>
  <c r="K21" i="1"/>
  <c r="DD21" i="1" s="1"/>
  <c r="I21" i="1"/>
  <c r="H21" i="1"/>
  <c r="G21" i="1"/>
  <c r="F21" i="1"/>
  <c r="CQ21" i="1" s="1"/>
  <c r="E21" i="1"/>
  <c r="C21" i="1"/>
  <c r="AG21" i="1" s="1"/>
  <c r="DH20" i="1"/>
  <c r="DG20" i="1"/>
  <c r="DF20" i="1"/>
  <c r="DA20" i="1"/>
  <c r="CX20" i="1"/>
  <c r="CW20" i="1"/>
  <c r="CV20" i="1"/>
  <c r="CU20" i="1"/>
  <c r="CT20" i="1"/>
  <c r="CM20" i="1"/>
  <c r="BO20" i="1"/>
  <c r="BN20" i="1"/>
  <c r="BM20" i="1"/>
  <c r="BL20" i="1"/>
  <c r="BK20" i="1"/>
  <c r="BJ20" i="1"/>
  <c r="BH20" i="1"/>
  <c r="BG20" i="1"/>
  <c r="BF20" i="1"/>
  <c r="BE20" i="1"/>
  <c r="BD20" i="1"/>
  <c r="BC20" i="1"/>
  <c r="BB20" i="1"/>
  <c r="BA20" i="1"/>
  <c r="AZ20" i="1"/>
  <c r="AY20" i="1" s="1"/>
  <c r="AX20" i="1"/>
  <c r="AW20" i="1"/>
  <c r="AV20" i="1"/>
  <c r="AU20" i="1"/>
  <c r="AT20" i="1"/>
  <c r="AS20" i="1" s="1"/>
  <c r="AR20" i="1"/>
  <c r="AQ20" i="1"/>
  <c r="AQ35" i="1" s="1"/>
  <c r="AP20" i="1"/>
  <c r="AP35" i="1" s="1"/>
  <c r="AN20" i="1"/>
  <c r="AM20" i="1"/>
  <c r="AL20" i="1"/>
  <c r="AK20" i="1"/>
  <c r="AJ20" i="1"/>
  <c r="AI20" i="1"/>
  <c r="AH20" i="1"/>
  <c r="L20" i="1"/>
  <c r="K20" i="1"/>
  <c r="J20" i="1" s="1"/>
  <c r="DI20" i="1" s="1"/>
  <c r="I20" i="1"/>
  <c r="H20" i="1"/>
  <c r="G20" i="1"/>
  <c r="F20" i="1"/>
  <c r="E20" i="1"/>
  <c r="CP20" i="1" s="1"/>
  <c r="C20" i="1"/>
  <c r="DI19" i="1"/>
  <c r="DH19" i="1"/>
  <c r="DG19" i="1"/>
  <c r="DF19" i="1" s="1"/>
  <c r="DA19" i="1"/>
  <c r="CX19" i="1"/>
  <c r="CW19" i="1"/>
  <c r="CV19" i="1"/>
  <c r="CU19" i="1"/>
  <c r="CT19" i="1"/>
  <c r="CM19" i="1"/>
  <c r="BK19" i="1"/>
  <c r="BJ19" i="1"/>
  <c r="BH19" i="1"/>
  <c r="BG19" i="1"/>
  <c r="BF19" i="1"/>
  <c r="BE19" i="1"/>
  <c r="BD19" i="1"/>
  <c r="BC19" i="1"/>
  <c r="BB19" i="1"/>
  <c r="BA19" i="1"/>
  <c r="AZ19" i="1"/>
  <c r="DD19" i="1" s="1"/>
  <c r="AX19" i="1"/>
  <c r="AW19" i="1"/>
  <c r="AV19" i="1"/>
  <c r="AU19" i="1"/>
  <c r="AT19" i="1"/>
  <c r="AR19" i="1"/>
  <c r="CL19" i="1" s="1"/>
  <c r="CK19" i="1" s="1"/>
  <c r="AG19" i="1"/>
  <c r="DI18" i="1"/>
  <c r="DH18" i="1"/>
  <c r="DG18" i="1"/>
  <c r="DF18" i="1"/>
  <c r="DA18" i="1"/>
  <c r="CX18" i="1"/>
  <c r="CW18" i="1"/>
  <c r="CV18" i="1"/>
  <c r="CU18" i="1"/>
  <c r="CT18" i="1"/>
  <c r="CM18" i="1"/>
  <c r="BO18" i="1"/>
  <c r="BN18" i="1"/>
  <c r="BM18" i="1"/>
  <c r="BL18" i="1"/>
  <c r="BK18" i="1"/>
  <c r="BJ18" i="1"/>
  <c r="BH18" i="1"/>
  <c r="BG18" i="1"/>
  <c r="BF18" i="1"/>
  <c r="BE18" i="1"/>
  <c r="BD18" i="1"/>
  <c r="BC18" i="1"/>
  <c r="BB18" i="1"/>
  <c r="BA18" i="1"/>
  <c r="DE18" i="1" s="1"/>
  <c r="AZ18" i="1"/>
  <c r="AY18" i="1" s="1"/>
  <c r="AX18" i="1"/>
  <c r="AW18" i="1"/>
  <c r="AV18" i="1"/>
  <c r="AU18" i="1"/>
  <c r="AT18" i="1"/>
  <c r="AS18" i="1" s="1"/>
  <c r="AR18" i="1"/>
  <c r="AO18" i="1"/>
  <c r="AN18" i="1"/>
  <c r="AM18" i="1"/>
  <c r="AL18" i="1"/>
  <c r="AL35" i="1" s="1"/>
  <c r="AK18" i="1"/>
  <c r="AK35" i="1" s="1"/>
  <c r="AJ18" i="1"/>
  <c r="AJ35" i="1" s="1"/>
  <c r="AI18" i="1"/>
  <c r="AH18" i="1"/>
  <c r="AH35" i="1" s="1"/>
  <c r="AG18" i="1"/>
  <c r="DH17" i="1"/>
  <c r="DG17" i="1"/>
  <c r="DF17" i="1" s="1"/>
  <c r="DA17" i="1"/>
  <c r="CX17" i="1"/>
  <c r="CW17" i="1"/>
  <c r="CV17" i="1"/>
  <c r="CU17" i="1"/>
  <c r="CT17" i="1"/>
  <c r="CM17" i="1"/>
  <c r="BK17" i="1"/>
  <c r="BJ17" i="1"/>
  <c r="BH17" i="1"/>
  <c r="BG17" i="1"/>
  <c r="BF17" i="1"/>
  <c r="BE17" i="1"/>
  <c r="BD17" i="1"/>
  <c r="BC17" i="1"/>
  <c r="BB17" i="1"/>
  <c r="BA17" i="1"/>
  <c r="AZ17" i="1"/>
  <c r="AY17" i="1" s="1"/>
  <c r="AX17" i="1"/>
  <c r="AW17" i="1"/>
  <c r="AV17" i="1"/>
  <c r="AU17" i="1"/>
  <c r="AT17" i="1"/>
  <c r="AS17" i="1" s="1"/>
  <c r="AR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 s="1"/>
  <c r="I17" i="1"/>
  <c r="H17" i="1"/>
  <c r="G17" i="1"/>
  <c r="F17" i="1"/>
  <c r="E17" i="1"/>
  <c r="CP17" i="1" s="1"/>
  <c r="C17" i="1"/>
  <c r="AG17" i="1" s="1"/>
  <c r="DH16" i="1"/>
  <c r="DG16" i="1"/>
  <c r="DF16" i="1"/>
  <c r="DA16" i="1"/>
  <c r="CX16" i="1"/>
  <c r="CW16" i="1"/>
  <c r="CV16" i="1"/>
  <c r="CU16" i="1"/>
  <c r="CT16" i="1"/>
  <c r="CM16" i="1"/>
  <c r="BK16" i="1"/>
  <c r="BJ16" i="1"/>
  <c r="BI16" i="1" s="1"/>
  <c r="BH16" i="1"/>
  <c r="BG16" i="1"/>
  <c r="BF16" i="1"/>
  <c r="BE16" i="1"/>
  <c r="BD16" i="1"/>
  <c r="BC16" i="1"/>
  <c r="BB16" i="1"/>
  <c r="BA16" i="1"/>
  <c r="AZ16" i="1"/>
  <c r="AY16" i="1" s="1"/>
  <c r="AX16" i="1"/>
  <c r="AW16" i="1"/>
  <c r="AV16" i="1"/>
  <c r="AU16" i="1"/>
  <c r="AT16" i="1"/>
  <c r="AS16" i="1" s="1"/>
  <c r="AR16" i="1"/>
  <c r="V16" i="1"/>
  <c r="DE16" i="1" s="1"/>
  <c r="U16" i="1"/>
  <c r="T16" i="1" s="1"/>
  <c r="S16" i="1"/>
  <c r="R16" i="1"/>
  <c r="Q16" i="1"/>
  <c r="P16" i="1"/>
  <c r="O16" i="1"/>
  <c r="N16" i="1" s="1"/>
  <c r="M16" i="1"/>
  <c r="L16" i="1"/>
  <c r="K16" i="1"/>
  <c r="J16" i="1" s="1"/>
  <c r="I16" i="1"/>
  <c r="CZ16" i="1" s="1"/>
  <c r="CY16" i="1" s="1"/>
  <c r="H16" i="1"/>
  <c r="CS16" i="1" s="1"/>
  <c r="G16" i="1"/>
  <c r="F16" i="1"/>
  <c r="E16" i="1"/>
  <c r="D16" i="1" s="1"/>
  <c r="C16" i="1"/>
  <c r="AG16" i="1" s="1"/>
  <c r="DH15" i="1"/>
  <c r="DG15" i="1"/>
  <c r="DF15" i="1" s="1"/>
  <c r="DA15" i="1"/>
  <c r="CX15" i="1"/>
  <c r="CW15" i="1"/>
  <c r="CV15" i="1"/>
  <c r="CU15" i="1"/>
  <c r="CT15" i="1"/>
  <c r="CM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 s="1"/>
  <c r="AX15" i="1"/>
  <c r="AW15" i="1"/>
  <c r="AV15" i="1"/>
  <c r="AU15" i="1"/>
  <c r="AT15" i="1"/>
  <c r="AS15" i="1"/>
  <c r="AR15" i="1"/>
  <c r="V15" i="1"/>
  <c r="U15" i="1"/>
  <c r="S15" i="1"/>
  <c r="R15" i="1"/>
  <c r="Q15" i="1"/>
  <c r="P15" i="1"/>
  <c r="O15" i="1"/>
  <c r="N15" i="1" s="1"/>
  <c r="M15" i="1"/>
  <c r="L15" i="1"/>
  <c r="K15" i="1"/>
  <c r="J15" i="1" s="1"/>
  <c r="I15" i="1"/>
  <c r="H15" i="1"/>
  <c r="G15" i="1"/>
  <c r="F15" i="1"/>
  <c r="CQ15" i="1" s="1"/>
  <c r="E15" i="1"/>
  <c r="CP15" i="1" s="1"/>
  <c r="C15" i="1"/>
  <c r="DH14" i="1"/>
  <c r="DG14" i="1"/>
  <c r="DF14" i="1"/>
  <c r="DA14" i="1"/>
  <c r="CX14" i="1"/>
  <c r="CW14" i="1"/>
  <c r="CV14" i="1"/>
  <c r="CU14" i="1"/>
  <c r="CT14" i="1"/>
  <c r="CM14" i="1"/>
  <c r="BA14" i="1"/>
  <c r="AZ14" i="1"/>
  <c r="AY14" i="1"/>
  <c r="DJ14" i="1" s="1"/>
  <c r="AX14" i="1"/>
  <c r="AW14" i="1"/>
  <c r="AV14" i="1"/>
  <c r="AU14" i="1"/>
  <c r="AT14" i="1"/>
  <c r="AS14" i="1"/>
  <c r="AR14" i="1"/>
  <c r="V14" i="1"/>
  <c r="U14" i="1"/>
  <c r="T14" i="1" s="1"/>
  <c r="S14" i="1"/>
  <c r="R14" i="1"/>
  <c r="Q14" i="1"/>
  <c r="P14" i="1"/>
  <c r="O14" i="1"/>
  <c r="M14" i="1"/>
  <c r="L14" i="1"/>
  <c r="J14" i="1" s="1"/>
  <c r="K14" i="1"/>
  <c r="I14" i="1"/>
  <c r="H14" i="1"/>
  <c r="G14" i="1"/>
  <c r="F14" i="1"/>
  <c r="E14" i="1"/>
  <c r="C14" i="1"/>
  <c r="DH13" i="1"/>
  <c r="DF13" i="1" s="1"/>
  <c r="DG13" i="1"/>
  <c r="DA13" i="1"/>
  <c r="CX13" i="1"/>
  <c r="CW13" i="1"/>
  <c r="CV13" i="1"/>
  <c r="CU13" i="1"/>
  <c r="CT13" i="1"/>
  <c r="CM13" i="1"/>
  <c r="BO13" i="1"/>
  <c r="BN13" i="1"/>
  <c r="BM13" i="1"/>
  <c r="BL13" i="1"/>
  <c r="BK13" i="1"/>
  <c r="BJ13" i="1"/>
  <c r="BH13" i="1"/>
  <c r="BG13" i="1"/>
  <c r="BF13" i="1"/>
  <c r="BE13" i="1"/>
  <c r="BD13" i="1"/>
  <c r="BC13" i="1"/>
  <c r="BB13" i="1"/>
  <c r="BA13" i="1"/>
  <c r="AZ13" i="1"/>
  <c r="AY13" i="1" s="1"/>
  <c r="AX13" i="1"/>
  <c r="AW13" i="1"/>
  <c r="AV13" i="1"/>
  <c r="AU13" i="1"/>
  <c r="AT13" i="1"/>
  <c r="AS13" i="1" s="1"/>
  <c r="AR13" i="1"/>
  <c r="AG13" i="1"/>
  <c r="V13" i="1"/>
  <c r="U13" i="1"/>
  <c r="T13" i="1"/>
  <c r="S13" i="1"/>
  <c r="R13" i="1"/>
  <c r="Q13" i="1"/>
  <c r="P13" i="1"/>
  <c r="O13" i="1"/>
  <c r="M13" i="1"/>
  <c r="CL13" i="1" s="1"/>
  <c r="CK13" i="1" s="1"/>
  <c r="L13" i="1"/>
  <c r="K13" i="1"/>
  <c r="I13" i="1"/>
  <c r="H13" i="1"/>
  <c r="G13" i="1"/>
  <c r="F13" i="1"/>
  <c r="E13" i="1"/>
  <c r="C13" i="1"/>
  <c r="DH12" i="1"/>
  <c r="DG12" i="1"/>
  <c r="DF12" i="1" s="1"/>
  <c r="DA12" i="1"/>
  <c r="CX12" i="1"/>
  <c r="CW12" i="1"/>
  <c r="CV12" i="1"/>
  <c r="CU12" i="1"/>
  <c r="CT12" i="1"/>
  <c r="CM12" i="1"/>
  <c r="BO12" i="1"/>
  <c r="BN12" i="1"/>
  <c r="BM12" i="1"/>
  <c r="BL12" i="1"/>
  <c r="BK12" i="1"/>
  <c r="BI12" i="1" s="1"/>
  <c r="BJ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R12" i="1"/>
  <c r="V12" i="1"/>
  <c r="V35" i="1" s="1"/>
  <c r="U12" i="1"/>
  <c r="U35" i="1" s="1"/>
  <c r="S12" i="1"/>
  <c r="R12" i="1"/>
  <c r="Q12" i="1"/>
  <c r="P12" i="1"/>
  <c r="O12" i="1"/>
  <c r="O35" i="1" s="1"/>
  <c r="M12" i="1"/>
  <c r="L12" i="1"/>
  <c r="K12" i="1"/>
  <c r="I12" i="1"/>
  <c r="H12" i="1"/>
  <c r="G12" i="1"/>
  <c r="F12" i="1"/>
  <c r="E12" i="1"/>
  <c r="C12" i="1"/>
  <c r="AG12" i="1" s="1"/>
  <c r="DI11" i="1"/>
  <c r="DH11" i="1"/>
  <c r="DG11" i="1"/>
  <c r="DF11" i="1"/>
  <c r="DA11" i="1"/>
  <c r="CX11" i="1"/>
  <c r="CW11" i="1"/>
  <c r="CV11" i="1"/>
  <c r="CU11" i="1"/>
  <c r="CT11" i="1"/>
  <c r="CM11" i="1"/>
  <c r="BO11" i="1"/>
  <c r="BN11" i="1"/>
  <c r="BM11" i="1"/>
  <c r="BL11" i="1"/>
  <c r="BK11" i="1"/>
  <c r="BJ11" i="1"/>
  <c r="BH11" i="1"/>
  <c r="BG11" i="1"/>
  <c r="BF11" i="1"/>
  <c r="BE11" i="1"/>
  <c r="BD11" i="1"/>
  <c r="CP11" i="1" s="1"/>
  <c r="BC11" i="1"/>
  <c r="BB11" i="1"/>
  <c r="BA11" i="1"/>
  <c r="AZ11" i="1"/>
  <c r="AX11" i="1"/>
  <c r="CZ11" i="1" s="1"/>
  <c r="CY11" i="1" s="1"/>
  <c r="AW11" i="1"/>
  <c r="CS11" i="1" s="1"/>
  <c r="AV11" i="1"/>
  <c r="AU11" i="1"/>
  <c r="AT11" i="1"/>
  <c r="AS11" i="1" s="1"/>
  <c r="AR11" i="1"/>
  <c r="CL11" i="1" s="1"/>
  <c r="CK11" i="1" s="1"/>
  <c r="DI10" i="1"/>
  <c r="DH10" i="1"/>
  <c r="DF10" i="1" s="1"/>
  <c r="DG10" i="1"/>
  <c r="DA10" i="1"/>
  <c r="CX10" i="1"/>
  <c r="CW10" i="1"/>
  <c r="CV10" i="1"/>
  <c r="CU10" i="1"/>
  <c r="CT10" i="1"/>
  <c r="CM10" i="1"/>
  <c r="BO10" i="1"/>
  <c r="BN10" i="1"/>
  <c r="BM10" i="1"/>
  <c r="BL10" i="1"/>
  <c r="BL35" i="1" s="1"/>
  <c r="BJ10" i="1"/>
  <c r="BJ35" i="1" s="1"/>
  <c r="BH10" i="1"/>
  <c r="BH35" i="1" s="1"/>
  <c r="BG10" i="1"/>
  <c r="BF10" i="1"/>
  <c r="BE10" i="1"/>
  <c r="BE35" i="1" s="1"/>
  <c r="BD10" i="1"/>
  <c r="BD35" i="1" s="1"/>
  <c r="BC10" i="1"/>
  <c r="BC35" i="1" s="1"/>
  <c r="BB10" i="1"/>
  <c r="BB35" i="1" s="1"/>
  <c r="AZ10" i="1"/>
  <c r="AX10" i="1"/>
  <c r="AW10" i="1"/>
  <c r="AV10" i="1"/>
  <c r="AU10" i="1"/>
  <c r="AT10" i="1"/>
  <c r="AS10" i="1" s="1"/>
  <c r="AR10" i="1"/>
  <c r="DH9" i="1"/>
  <c r="DG9" i="1"/>
  <c r="DF9" i="1" s="1"/>
  <c r="DA9" i="1"/>
  <c r="CX9" i="1"/>
  <c r="CW9" i="1"/>
  <c r="CV9" i="1"/>
  <c r="CU9" i="1"/>
  <c r="CT9" i="1"/>
  <c r="CM9" i="1"/>
  <c r="BN9" i="1"/>
  <c r="BM9" i="1"/>
  <c r="AZ9" i="1"/>
  <c r="AZ35" i="1" s="1"/>
  <c r="AX9" i="1"/>
  <c r="AX35" i="1" s="1"/>
  <c r="AW9" i="1"/>
  <c r="AW35" i="1" s="1"/>
  <c r="AV9" i="1"/>
  <c r="AU9" i="1"/>
  <c r="AT9" i="1"/>
  <c r="AT35" i="1" s="1"/>
  <c r="AR9" i="1"/>
  <c r="AR35" i="1" s="1"/>
  <c r="K9" i="1"/>
  <c r="I9" i="1"/>
  <c r="I35" i="1" s="1"/>
  <c r="H9" i="1"/>
  <c r="H35" i="1" s="1"/>
  <c r="G9" i="1"/>
  <c r="G35" i="1" s="1"/>
  <c r="F9" i="1"/>
  <c r="F35" i="1" s="1"/>
  <c r="E9" i="1"/>
  <c r="D9" i="1" s="1"/>
  <c r="C9" i="1"/>
  <c r="AG9" i="1" s="1"/>
  <c r="Y31" i="4" l="1"/>
  <c r="P46" i="23"/>
  <c r="BA32" i="1"/>
  <c r="AY32" i="1" s="1"/>
  <c r="CQ32" i="1"/>
  <c r="BI31" i="4"/>
  <c r="BO31" i="4"/>
  <c r="AF39" i="5"/>
  <c r="AG32" i="1"/>
  <c r="C31" i="4"/>
  <c r="BF31" i="4" s="1"/>
  <c r="L32" i="1"/>
  <c r="J32" i="1" s="1"/>
  <c r="D32" i="1"/>
  <c r="CR32" i="1"/>
  <c r="AS32" i="1"/>
  <c r="CZ32" i="1"/>
  <c r="CY32" i="1" s="1"/>
  <c r="DD32" i="1"/>
  <c r="BI32" i="1"/>
  <c r="BH31" i="4"/>
  <c r="BN31" i="4"/>
  <c r="T47" i="23"/>
  <c r="U36" i="5" s="1"/>
  <c r="BK31" i="4"/>
  <c r="C36" i="5"/>
  <c r="CS32" i="1"/>
  <c r="AF32" i="1"/>
  <c r="DH32" i="1" s="1"/>
  <c r="DF32" i="1" s="1"/>
  <c r="CL32" i="1"/>
  <c r="CK32" i="1" s="1"/>
  <c r="BJ31" i="4"/>
  <c r="BP31" i="4"/>
  <c r="BI11" i="1"/>
  <c r="BI13" i="1"/>
  <c r="CP21" i="1"/>
  <c r="BI21" i="1"/>
  <c r="CS24" i="1"/>
  <c r="CZ27" i="1"/>
  <c r="CY27" i="1" s="1"/>
  <c r="D31" i="1"/>
  <c r="CO31" i="1" s="1"/>
  <c r="J31" i="1"/>
  <c r="DI31" i="1" s="1"/>
  <c r="AO33" i="1"/>
  <c r="BV35" i="1"/>
  <c r="BH14" i="4"/>
  <c r="BN14" i="4"/>
  <c r="BK15" i="4"/>
  <c r="BH16" i="4"/>
  <c r="BN16" i="4"/>
  <c r="BG20" i="4"/>
  <c r="BM20" i="4"/>
  <c r="BK25" i="4"/>
  <c r="BF26" i="4"/>
  <c r="BL26" i="4"/>
  <c r="DD11" i="1"/>
  <c r="AY19" i="1"/>
  <c r="BI20" i="1"/>
  <c r="CR21" i="1"/>
  <c r="CZ23" i="1"/>
  <c r="CY23" i="1" s="1"/>
  <c r="CZ26" i="1"/>
  <c r="CY26" i="1" s="1"/>
  <c r="CP27" i="1"/>
  <c r="CR27" i="1"/>
  <c r="AO29" i="1"/>
  <c r="DJ29" i="1" s="1"/>
  <c r="CS30" i="1"/>
  <c r="DE30" i="1"/>
  <c r="CZ33" i="1"/>
  <c r="BG11" i="4"/>
  <c r="BM11" i="4"/>
  <c r="BG15" i="4"/>
  <c r="BM15" i="4"/>
  <c r="BI20" i="4"/>
  <c r="BO20" i="4"/>
  <c r="BI22" i="4"/>
  <c r="BO22" i="4"/>
  <c r="BI24" i="4"/>
  <c r="BO24" i="4"/>
  <c r="BM29" i="4"/>
  <c r="BH32" i="4"/>
  <c r="BN32" i="4"/>
  <c r="DD10" i="1"/>
  <c r="CQ16" i="1"/>
  <c r="CS17" i="1"/>
  <c r="DD17" i="1"/>
  <c r="CS20" i="1"/>
  <c r="CS21" i="1"/>
  <c r="DJ23" i="1"/>
  <c r="CP25" i="1"/>
  <c r="AD25" i="1"/>
  <c r="AY26" i="1"/>
  <c r="CS26" i="1"/>
  <c r="CP29" i="1"/>
  <c r="DD29" i="1"/>
  <c r="CL30" i="1"/>
  <c r="CK30" i="1" s="1"/>
  <c r="CZ30" i="1"/>
  <c r="CY30" i="1" s="1"/>
  <c r="CL31" i="1"/>
  <c r="AG33" i="1"/>
  <c r="BH8" i="4"/>
  <c r="BH11" i="4"/>
  <c r="BK12" i="4"/>
  <c r="BN13" i="4"/>
  <c r="BK16" i="4"/>
  <c r="BF21" i="4"/>
  <c r="BL21" i="4"/>
  <c r="BH22" i="4"/>
  <c r="BN22" i="4"/>
  <c r="BG26" i="4"/>
  <c r="BM26" i="4"/>
  <c r="BN27" i="4"/>
  <c r="DD12" i="1"/>
  <c r="DI14" i="1"/>
  <c r="D15" i="1"/>
  <c r="CO15" i="1" s="1"/>
  <c r="CN15" i="1" s="1"/>
  <c r="CZ17" i="1"/>
  <c r="CY17" i="1" s="1"/>
  <c r="CR19" i="1"/>
  <c r="CZ20" i="1"/>
  <c r="CY20" i="1" s="1"/>
  <c r="CL23" i="1"/>
  <c r="CK23" i="1" s="1"/>
  <c r="DD23" i="1"/>
  <c r="CQ25" i="1"/>
  <c r="CZ25" i="1"/>
  <c r="CP26" i="1"/>
  <c r="BI31" i="1"/>
  <c r="Y35" i="1"/>
  <c r="BJ19" i="4"/>
  <c r="BJ26" i="4"/>
  <c r="BI29" i="4"/>
  <c r="BO29" i="4"/>
  <c r="CP12" i="1"/>
  <c r="DD16" i="1"/>
  <c r="DC16" i="1" s="1"/>
  <c r="DB16" i="1" s="1"/>
  <c r="CL20" i="1"/>
  <c r="CK20" i="1" s="1"/>
  <c r="CR24" i="1"/>
  <c r="CQ26" i="1"/>
  <c r="CL28" i="1"/>
  <c r="CK28" i="1" s="1"/>
  <c r="CP30" i="1"/>
  <c r="DD30" i="1"/>
  <c r="BU35" i="1"/>
  <c r="DE20" i="1"/>
  <c r="D12" i="1"/>
  <c r="J12" i="1"/>
  <c r="DD14" i="1"/>
  <c r="D17" i="1"/>
  <c r="CO17" i="1" s="1"/>
  <c r="CN17" i="1" s="1"/>
  <c r="CL18" i="1"/>
  <c r="CK18" i="1" s="1"/>
  <c r="BI19" i="1"/>
  <c r="DJ19" i="1" s="1"/>
  <c r="D21" i="1"/>
  <c r="J21" i="1"/>
  <c r="DI21" i="1" s="1"/>
  <c r="CQ23" i="1"/>
  <c r="CQ24" i="1"/>
  <c r="DD24" i="1"/>
  <c r="DA25" i="1"/>
  <c r="CY25" i="1" s="1"/>
  <c r="DI27" i="1"/>
  <c r="DD28" i="1"/>
  <c r="DJ30" i="1"/>
  <c r="BO19" i="4"/>
  <c r="BF20" i="4"/>
  <c r="DA35" i="1"/>
  <c r="AG28" i="1"/>
  <c r="CP28" i="1"/>
  <c r="BI11" i="4"/>
  <c r="BO11" i="4"/>
  <c r="BF12" i="4"/>
  <c r="BL12" i="4"/>
  <c r="BI13" i="4"/>
  <c r="BO13" i="4"/>
  <c r="BH15" i="4"/>
  <c r="BN15" i="4"/>
  <c r="BP15" i="4"/>
  <c r="BK19" i="4"/>
  <c r="BH20" i="4"/>
  <c r="BN20" i="4"/>
  <c r="BJ21" i="4"/>
  <c r="BK22" i="4"/>
  <c r="BG22" i="4"/>
  <c r="BJ24" i="4"/>
  <c r="BP24" i="4"/>
  <c r="BK27" i="4"/>
  <c r="CR14" i="1"/>
  <c r="CP14" i="1"/>
  <c r="DE17" i="1"/>
  <c r="DC17" i="1" s="1"/>
  <c r="DB17" i="1" s="1"/>
  <c r="BI17" i="1"/>
  <c r="DJ17" i="1" s="1"/>
  <c r="DE21" i="1"/>
  <c r="DC21" i="1" s="1"/>
  <c r="DB21" i="1" s="1"/>
  <c r="CL22" i="1"/>
  <c r="CK22" i="1" s="1"/>
  <c r="CZ24" i="1"/>
  <c r="CY24" i="1" s="1"/>
  <c r="CR28" i="1"/>
  <c r="BJ11" i="4"/>
  <c r="BP11" i="4"/>
  <c r="BM14" i="4"/>
  <c r="BI15" i="4"/>
  <c r="BO15" i="4"/>
  <c r="BJ16" i="4"/>
  <c r="BP16" i="4"/>
  <c r="BK24" i="4"/>
  <c r="BN24" i="4"/>
  <c r="BG27" i="4"/>
  <c r="BM27" i="4"/>
  <c r="X39" i="5"/>
  <c r="G39" i="5"/>
  <c r="DI17" i="1"/>
  <c r="CL10" i="1"/>
  <c r="CK10" i="1" s="1"/>
  <c r="CS13" i="1"/>
  <c r="CR15" i="1"/>
  <c r="DD15" i="1"/>
  <c r="DC15" i="1" s="1"/>
  <c r="DB15" i="1" s="1"/>
  <c r="DI16" i="1"/>
  <c r="DJ16" i="1"/>
  <c r="CR16" i="1"/>
  <c r="CP19" i="1"/>
  <c r="CS19" i="1"/>
  <c r="CQ20" i="1"/>
  <c r="AN35" i="1"/>
  <c r="DJ21" i="1"/>
  <c r="DD22" i="1"/>
  <c r="CS28" i="1"/>
  <c r="R39" i="5"/>
  <c r="BF24" i="4"/>
  <c r="BL24" i="4"/>
  <c r="M39" i="5"/>
  <c r="CS23" i="1"/>
  <c r="DJ25" i="1"/>
  <c r="CO10" i="1"/>
  <c r="CN10" i="1" s="1"/>
  <c r="CZ12" i="1"/>
  <c r="CY12" i="1" s="1"/>
  <c r="CZ13" i="1"/>
  <c r="CY13" i="1" s="1"/>
  <c r="N13" i="1"/>
  <c r="CO16" i="1"/>
  <c r="CN16" i="1" s="1"/>
  <c r="CQ17" i="1"/>
  <c r="CQ19" i="1"/>
  <c r="CR20" i="1"/>
  <c r="AO20" i="1"/>
  <c r="DJ20" i="1" s="1"/>
  <c r="CZ21" i="1"/>
  <c r="CY21" i="1" s="1"/>
  <c r="CP23" i="1"/>
  <c r="DE23" i="1"/>
  <c r="CP24" i="1"/>
  <c r="CL25" i="1"/>
  <c r="CK25" i="1" s="1"/>
  <c r="BG8" i="4"/>
  <c r="BG19" i="4"/>
  <c r="BM19" i="4"/>
  <c r="BJ20" i="4"/>
  <c r="BP20" i="4"/>
  <c r="BG24" i="4"/>
  <c r="BM24" i="4"/>
  <c r="BI27" i="4"/>
  <c r="BO27" i="4"/>
  <c r="T39" i="5"/>
  <c r="CZ9" i="1"/>
  <c r="CY9" i="1" s="1"/>
  <c r="CY35" i="1" s="1"/>
  <c r="CZ10" i="1"/>
  <c r="CY10" i="1" s="1"/>
  <c r="CR10" i="1"/>
  <c r="N12" i="1"/>
  <c r="CR13" i="1"/>
  <c r="CQ14" i="1"/>
  <c r="CS15" i="1"/>
  <c r="CR18" i="1"/>
  <c r="CZ22" i="1"/>
  <c r="CY22" i="1" s="1"/>
  <c r="CR22" i="1"/>
  <c r="CS18" i="1"/>
  <c r="CL24" i="1"/>
  <c r="CK24" i="1" s="1"/>
  <c r="DC28" i="1"/>
  <c r="DB28" i="1" s="1"/>
  <c r="DC29" i="1"/>
  <c r="DB29" i="1" s="1"/>
  <c r="CO33" i="1"/>
  <c r="BG12" i="4"/>
  <c r="BM12" i="4"/>
  <c r="BI14" i="4"/>
  <c r="BO14" i="4"/>
  <c r="X34" i="4"/>
  <c r="BG21" i="4"/>
  <c r="BM21" i="4"/>
  <c r="CL9" i="1"/>
  <c r="CK9" i="1" s="1"/>
  <c r="CK35" i="1" s="1"/>
  <c r="CR9" i="1"/>
  <c r="CP10" i="1"/>
  <c r="CO11" i="1"/>
  <c r="CN11" i="1" s="1"/>
  <c r="DE11" i="1"/>
  <c r="CQ12" i="1"/>
  <c r="DE12" i="1"/>
  <c r="DC12" i="1" s="1"/>
  <c r="DB12" i="1" s="1"/>
  <c r="DD13" i="1"/>
  <c r="DJ13" i="1"/>
  <c r="DE15" i="1"/>
  <c r="DE22" i="1"/>
  <c r="BI22" i="1"/>
  <c r="DJ22" i="1" s="1"/>
  <c r="AS24" i="1"/>
  <c r="CO24" i="1" s="1"/>
  <c r="CN24" i="1" s="1"/>
  <c r="DC34" i="1"/>
  <c r="DB34" i="1" s="1"/>
  <c r="BJ13" i="4"/>
  <c r="BP13" i="4"/>
  <c r="BJ14" i="4"/>
  <c r="BP14" i="4"/>
  <c r="BF14" i="4"/>
  <c r="BL14" i="4"/>
  <c r="BH21" i="4"/>
  <c r="BN21" i="4"/>
  <c r="BI21" i="4"/>
  <c r="BO21" i="4"/>
  <c r="DJ12" i="1"/>
  <c r="CS9" i="1"/>
  <c r="CS35" i="1" s="1"/>
  <c r="CQ10" i="1"/>
  <c r="CQ11" i="1"/>
  <c r="BN35" i="1"/>
  <c r="CR12" i="1"/>
  <c r="CL12" i="1"/>
  <c r="CK12" i="1" s="1"/>
  <c r="AS12" i="1"/>
  <c r="CP13" i="1"/>
  <c r="DE13" i="1"/>
  <c r="DC13" i="1" s="1"/>
  <c r="DB13" i="1" s="1"/>
  <c r="CL14" i="1"/>
  <c r="CK14" i="1" s="1"/>
  <c r="R35" i="1"/>
  <c r="CL15" i="1"/>
  <c r="CK15" i="1" s="1"/>
  <c r="CZ15" i="1"/>
  <c r="CY15" i="1" s="1"/>
  <c r="DD18" i="1"/>
  <c r="DC18" i="1" s="1"/>
  <c r="DB18" i="1" s="1"/>
  <c r="CO21" i="1"/>
  <c r="CN21" i="1" s="1"/>
  <c r="CP22" i="1"/>
  <c r="DJ28" i="1"/>
  <c r="AM35" i="1"/>
  <c r="BK11" i="4"/>
  <c r="BI12" i="4"/>
  <c r="BO12" i="4"/>
  <c r="BK13" i="4"/>
  <c r="AQ34" i="4"/>
  <c r="CS10" i="1"/>
  <c r="CR11" i="1"/>
  <c r="CS12" i="1"/>
  <c r="CQ13" i="1"/>
  <c r="CZ14" i="1"/>
  <c r="CY14" i="1" s="1"/>
  <c r="DJ15" i="1"/>
  <c r="CZ18" i="1"/>
  <c r="CY18" i="1" s="1"/>
  <c r="CQ18" i="1"/>
  <c r="CZ19" i="1"/>
  <c r="CY19" i="1" s="1"/>
  <c r="CS22" i="1"/>
  <c r="CQ22" i="1"/>
  <c r="DJ26" i="1"/>
  <c r="BF11" i="4"/>
  <c r="BL11" i="4"/>
  <c r="BJ12" i="4"/>
  <c r="BP12" i="4"/>
  <c r="BF13" i="4"/>
  <c r="BL13" i="4"/>
  <c r="BH13" i="4"/>
  <c r="BK21" i="4"/>
  <c r="DC23" i="1"/>
  <c r="DB23" i="1" s="1"/>
  <c r="J33" i="1"/>
  <c r="J9" i="1"/>
  <c r="DC22" i="1"/>
  <c r="DB22" i="1" s="1"/>
  <c r="DC27" i="1"/>
  <c r="DB27" i="1" s="1"/>
  <c r="DJ27" i="1"/>
  <c r="DC11" i="1"/>
  <c r="DB11" i="1" s="1"/>
  <c r="DC26" i="1"/>
  <c r="DB26" i="1" s="1"/>
  <c r="CO26" i="1"/>
  <c r="CN26" i="1" s="1"/>
  <c r="Y34" i="4"/>
  <c r="DI25" i="1"/>
  <c r="CO29" i="1"/>
  <c r="CN29" i="1" s="1"/>
  <c r="DC30" i="1"/>
  <c r="DB30" i="1" s="1"/>
  <c r="DC31" i="1"/>
  <c r="CY33" i="1"/>
  <c r="O8" i="5"/>
  <c r="AS9" i="1"/>
  <c r="CQ9" i="1"/>
  <c r="CW35" i="1"/>
  <c r="D13" i="1"/>
  <c r="CO13" i="1" s="1"/>
  <c r="CN13" i="1" s="1"/>
  <c r="J13" i="1"/>
  <c r="DI13" i="1" s="1"/>
  <c r="AG14" i="1"/>
  <c r="T15" i="1"/>
  <c r="DI15" i="1" s="1"/>
  <c r="CP16" i="1"/>
  <c r="AI35" i="1"/>
  <c r="BI18" i="1"/>
  <c r="DJ18" i="1" s="1"/>
  <c r="CP18" i="1"/>
  <c r="AG20" i="1"/>
  <c r="DD20" i="1"/>
  <c r="AG22" i="1"/>
  <c r="D23" i="1"/>
  <c r="CO23" i="1" s="1"/>
  <c r="CN23" i="1" s="1"/>
  <c r="J23" i="1"/>
  <c r="DI23" i="1" s="1"/>
  <c r="BI24" i="1"/>
  <c r="CX25" i="1"/>
  <c r="CX35" i="1" s="1"/>
  <c r="DD25" i="1"/>
  <c r="DC25" i="1" s="1"/>
  <c r="T26" i="1"/>
  <c r="DI26" i="1" s="1"/>
  <c r="CV31" i="1"/>
  <c r="CV35" i="1" s="1"/>
  <c r="DH31" i="1"/>
  <c r="CP32" i="1"/>
  <c r="CQ33" i="1"/>
  <c r="L33" i="1"/>
  <c r="DE33" i="1" s="1"/>
  <c r="CG33" i="1"/>
  <c r="CG35" i="1" s="1"/>
  <c r="DD33" i="1"/>
  <c r="P35" i="1"/>
  <c r="BT35" i="1"/>
  <c r="CK40" i="1"/>
  <c r="DJ40" i="1" s="1"/>
  <c r="CY41" i="1"/>
  <c r="CY45" i="1" s="1"/>
  <c r="CN43" i="1"/>
  <c r="Q8" i="5"/>
  <c r="BJ8" i="4"/>
  <c r="BP8" i="4"/>
  <c r="M34" i="4"/>
  <c r="AO34" i="4"/>
  <c r="BN34" i="4"/>
  <c r="DD9" i="1"/>
  <c r="CS14" i="1"/>
  <c r="DE14" i="1"/>
  <c r="DC14" i="1" s="1"/>
  <c r="DB14" i="1" s="1"/>
  <c r="CL26" i="1"/>
  <c r="CK26" i="1" s="1"/>
  <c r="C35" i="1"/>
  <c r="AF35" i="1"/>
  <c r="BA9" i="1"/>
  <c r="DE9" i="1" s="1"/>
  <c r="DC9" i="1" s="1"/>
  <c r="BL31" i="4"/>
  <c r="AD33" i="5"/>
  <c r="AD39" i="5" s="1"/>
  <c r="U33" i="5"/>
  <c r="Q22" i="5"/>
  <c r="O22" i="5"/>
  <c r="U32" i="5"/>
  <c r="C37" i="5"/>
  <c r="C38" i="5" s="1"/>
  <c r="Y32" i="4"/>
  <c r="BF32" i="4" s="1"/>
  <c r="CL21" i="1"/>
  <c r="CK21" i="1" s="1"/>
  <c r="K35" i="1"/>
  <c r="Q35" i="1"/>
  <c r="S35" i="1"/>
  <c r="C34" i="4"/>
  <c r="BM35" i="1"/>
  <c r="BK10" i="1"/>
  <c r="N14" i="1"/>
  <c r="N35" i="1" s="1"/>
  <c r="AG15" i="1"/>
  <c r="CL17" i="1"/>
  <c r="CK17" i="1" s="1"/>
  <c r="CR17" i="1"/>
  <c r="CR35" i="1" s="1"/>
  <c r="D20" i="1"/>
  <c r="CO20" i="1" s="1"/>
  <c r="CN20" i="1" s="1"/>
  <c r="D22" i="1"/>
  <c r="CO22" i="1" s="1"/>
  <c r="CN22" i="1" s="1"/>
  <c r="D27" i="1"/>
  <c r="CO27" i="1" s="1"/>
  <c r="CN27" i="1" s="1"/>
  <c r="AG30" i="1"/>
  <c r="CM31" i="1"/>
  <c r="CK31" i="1" s="1"/>
  <c r="AF33" i="1"/>
  <c r="CL33" i="1"/>
  <c r="CK33" i="1" s="1"/>
  <c r="M35" i="1"/>
  <c r="AA35" i="1"/>
  <c r="BK8" i="4"/>
  <c r="BI30" i="4"/>
  <c r="BO30" i="4"/>
  <c r="AY34" i="4"/>
  <c r="BJ30" i="4"/>
  <c r="G34" i="4"/>
  <c r="P33" i="5"/>
  <c r="P39" i="5" s="1"/>
  <c r="Q7" i="5"/>
  <c r="O7" i="5"/>
  <c r="O31" i="5"/>
  <c r="AU35" i="1"/>
  <c r="CL16" i="1"/>
  <c r="CK16" i="1" s="1"/>
  <c r="DE19" i="1"/>
  <c r="DC19" i="1" s="1"/>
  <c r="DB19" i="1" s="1"/>
  <c r="CL27" i="1"/>
  <c r="CK27" i="1" s="1"/>
  <c r="Z35" i="1"/>
  <c r="AV35" i="1"/>
  <c r="AK34" i="4"/>
  <c r="BF35" i="1"/>
  <c r="BA24" i="1"/>
  <c r="D25" i="1"/>
  <c r="CO25" i="1" s="1"/>
  <c r="CN25" i="1" s="1"/>
  <c r="DH25" i="1"/>
  <c r="DF25" i="1" s="1"/>
  <c r="J28" i="1"/>
  <c r="DI28" i="1" s="1"/>
  <c r="BW31" i="1"/>
  <c r="BW35" i="1" s="1"/>
  <c r="CT31" i="1"/>
  <c r="CT35" i="1" s="1"/>
  <c r="CW33" i="1"/>
  <c r="CT33" i="1"/>
  <c r="CN33" i="1" s="1"/>
  <c r="CN46" i="1" s="1"/>
  <c r="CN41" i="1"/>
  <c r="BL8" i="4"/>
  <c r="BK14" i="4"/>
  <c r="BF22" i="4"/>
  <c r="BL22" i="4"/>
  <c r="AE34" i="4"/>
  <c r="L34" i="4"/>
  <c r="I33" i="5"/>
  <c r="I39" i="5" s="1"/>
  <c r="E35" i="1"/>
  <c r="CP9" i="1"/>
  <c r="CP35" i="1" s="1"/>
  <c r="BA10" i="1"/>
  <c r="BG35" i="1"/>
  <c r="AY11" i="1"/>
  <c r="DJ11" i="1" s="1"/>
  <c r="T12" i="1"/>
  <c r="D14" i="1"/>
  <c r="CO18" i="1"/>
  <c r="CN18" i="1" s="1"/>
  <c r="AS19" i="1"/>
  <c r="CO19" i="1" s="1"/>
  <c r="CN19" i="1" s="1"/>
  <c r="W35" i="1"/>
  <c r="CU31" i="1"/>
  <c r="CU35" i="1" s="1"/>
  <c r="DG31" i="1"/>
  <c r="DF31" i="1" s="1"/>
  <c r="CY40" i="1"/>
  <c r="DB43" i="1"/>
  <c r="BI8" i="4"/>
  <c r="BI34" i="4" s="1"/>
  <c r="F34" i="4"/>
  <c r="AN34" i="4"/>
  <c r="AT34" i="4"/>
  <c r="P34" i="4"/>
  <c r="V34" i="4"/>
  <c r="J33" i="5"/>
  <c r="J39" i="5" s="1"/>
  <c r="W33" i="5"/>
  <c r="W39" i="5" s="1"/>
  <c r="AC33" i="5"/>
  <c r="AC39" i="5" s="1"/>
  <c r="D34" i="4"/>
  <c r="J34" i="4"/>
  <c r="AL34" i="4"/>
  <c r="AR34" i="4"/>
  <c r="BN11" i="4"/>
  <c r="Q34" i="4"/>
  <c r="W34" i="4"/>
  <c r="BG13" i="4"/>
  <c r="BG34" i="4" s="1"/>
  <c r="BM13" i="4"/>
  <c r="BM34" i="4" s="1"/>
  <c r="BH26" i="4"/>
  <c r="BN26" i="4"/>
  <c r="BK29" i="4"/>
  <c r="BG31" i="4"/>
  <c r="BM31" i="4"/>
  <c r="D33" i="5"/>
  <c r="D39" i="5" s="1"/>
  <c r="K33" i="5"/>
  <c r="K39" i="5" s="1"/>
  <c r="U9" i="5"/>
  <c r="U22" i="5"/>
  <c r="E34" i="4"/>
  <c r="K34" i="4"/>
  <c r="AM34" i="4"/>
  <c r="AS34" i="4"/>
  <c r="BH12" i="4"/>
  <c r="BH34" i="4" s="1"/>
  <c r="BN12" i="4"/>
  <c r="BF16" i="4"/>
  <c r="BL16" i="4"/>
  <c r="BH19" i="4"/>
  <c r="BN19" i="4"/>
  <c r="BJ25" i="4"/>
  <c r="BP25" i="4"/>
  <c r="BI26" i="4"/>
  <c r="BO26" i="4"/>
  <c r="BO34" i="4" s="1"/>
  <c r="BF29" i="4"/>
  <c r="BL29" i="4"/>
  <c r="E33" i="5"/>
  <c r="E39" i="5" s="1"/>
  <c r="L33" i="5"/>
  <c r="L39" i="5" s="1"/>
  <c r="AA33" i="5"/>
  <c r="U38" i="5"/>
  <c r="AA38" i="5"/>
  <c r="Z34" i="4"/>
  <c r="AF34" i="4"/>
  <c r="F33" i="5"/>
  <c r="F39" i="5" s="1"/>
  <c r="V33" i="5"/>
  <c r="V39" i="5" s="1"/>
  <c r="AB33" i="5"/>
  <c r="AB39" i="5" s="1"/>
  <c r="AU34" i="4"/>
  <c r="H33" i="5"/>
  <c r="H39" i="5" s="1"/>
  <c r="N33" i="5"/>
  <c r="N39" i="5" s="1"/>
  <c r="Z33" i="5"/>
  <c r="Z39" i="5" s="1"/>
  <c r="C7" i="5"/>
  <c r="C33" i="5" s="1"/>
  <c r="Q10" i="5"/>
  <c r="T45" i="23"/>
  <c r="O11" i="5"/>
  <c r="Q20" i="5"/>
  <c r="C17" i="5"/>
  <c r="O18" i="5"/>
  <c r="Q18" i="5"/>
  <c r="O15" i="5"/>
  <c r="Q15" i="5"/>
  <c r="U19" i="5"/>
  <c r="U23" i="5"/>
  <c r="U11" i="5"/>
  <c r="U20" i="5"/>
  <c r="O17" i="5"/>
  <c r="S45" i="23"/>
  <c r="S47" i="23"/>
  <c r="O36" i="5" s="1"/>
  <c r="O38" i="5" s="1"/>
  <c r="Q36" i="5"/>
  <c r="C25" i="5"/>
  <c r="S33" i="5"/>
  <c r="S39" i="5" s="1"/>
  <c r="Y33" i="5"/>
  <c r="Y39" i="5" s="1"/>
  <c r="AE33" i="5"/>
  <c r="AE39" i="5" s="1"/>
  <c r="O10" i="5"/>
  <c r="U17" i="5"/>
  <c r="O24" i="5"/>
  <c r="Q24" i="5"/>
  <c r="Q19" i="5"/>
  <c r="C26" i="5"/>
  <c r="Q23" i="5"/>
  <c r="T46" i="23"/>
  <c r="U30" i="5" s="1"/>
  <c r="O32" i="5"/>
  <c r="C31" i="5"/>
  <c r="Q37" i="5"/>
  <c r="O37" i="5"/>
  <c r="O9" i="5"/>
  <c r="O20" i="5"/>
  <c r="O13" i="5"/>
  <c r="U18" i="5"/>
  <c r="Q26" i="5"/>
  <c r="C14" i="5"/>
  <c r="U26" i="5"/>
  <c r="P47" i="23"/>
  <c r="P45" i="23"/>
  <c r="C30" i="5" s="1"/>
  <c r="Q35" i="5"/>
  <c r="O35" i="5"/>
  <c r="C22" i="5"/>
  <c r="Q14" i="5"/>
  <c r="O14" i="5"/>
  <c r="O19" i="5"/>
  <c r="C23" i="5"/>
  <c r="Q30" i="5"/>
  <c r="Q27" i="5"/>
  <c r="O27" i="5"/>
  <c r="O29" i="5"/>
  <c r="U29" i="5"/>
  <c r="U31" i="5"/>
  <c r="Q31" i="5"/>
  <c r="DJ32" i="1" l="1"/>
  <c r="CO32" i="1"/>
  <c r="CN32" i="1" s="1"/>
  <c r="DE32" i="1"/>
  <c r="DC32" i="1" s="1"/>
  <c r="AD32" i="1"/>
  <c r="DI32" i="1" s="1"/>
  <c r="AA39" i="5"/>
  <c r="S46" i="23"/>
  <c r="O30" i="5" s="1"/>
  <c r="AO35" i="1"/>
  <c r="CZ35" i="1"/>
  <c r="DC20" i="1"/>
  <c r="DB20" i="1" s="1"/>
  <c r="DJ31" i="1"/>
  <c r="U39" i="5"/>
  <c r="AG35" i="1"/>
  <c r="DB25" i="1"/>
  <c r="CL35" i="1"/>
  <c r="CO12" i="1"/>
  <c r="CN12" i="1" s="1"/>
  <c r="DC33" i="1"/>
  <c r="DE10" i="1"/>
  <c r="DC10" i="1" s="1"/>
  <c r="DB10" i="1" s="1"/>
  <c r="DC35" i="1"/>
  <c r="DB9" i="1"/>
  <c r="DB35" i="1" s="1"/>
  <c r="BF34" i="4"/>
  <c r="DF35" i="1"/>
  <c r="BI10" i="1"/>
  <c r="BI35" i="1" s="1"/>
  <c r="BK35" i="1"/>
  <c r="Q38" i="5"/>
  <c r="BL34" i="4"/>
  <c r="BK34" i="4"/>
  <c r="AS35" i="1"/>
  <c r="CN31" i="1"/>
  <c r="J35" i="1"/>
  <c r="DI9" i="1"/>
  <c r="C39" i="5"/>
  <c r="O23" i="5"/>
  <c r="CO14" i="1"/>
  <c r="CN14" i="1" s="1"/>
  <c r="DE24" i="1"/>
  <c r="DC24" i="1" s="1"/>
  <c r="DB24" i="1" s="1"/>
  <c r="AY24" i="1"/>
  <c r="DJ24" i="1" s="1"/>
  <c r="AY10" i="1"/>
  <c r="DJ10" i="1" s="1"/>
  <c r="CQ35" i="1"/>
  <c r="CM35" i="1"/>
  <c r="D35" i="1"/>
  <c r="T35" i="1"/>
  <c r="Q33" i="5"/>
  <c r="DH33" i="1"/>
  <c r="DF33" i="1" s="1"/>
  <c r="DB33" i="1" s="1"/>
  <c r="AD33" i="1"/>
  <c r="AD35" i="1" s="1"/>
  <c r="BP34" i="4"/>
  <c r="CO9" i="1"/>
  <c r="O25" i="5"/>
  <c r="O33" i="5" s="1"/>
  <c r="O39" i="5" s="1"/>
  <c r="BA35" i="1"/>
  <c r="BJ34" i="4"/>
  <c r="AY9" i="1"/>
  <c r="DB31" i="1"/>
  <c r="DB32" i="1"/>
  <c r="DJ33" i="1"/>
  <c r="L35" i="1"/>
  <c r="DI12" i="1"/>
  <c r="DI33" i="1" l="1"/>
  <c r="Q39" i="5"/>
  <c r="AY35" i="1"/>
  <c r="DJ9" i="1"/>
  <c r="DJ35" i="1" s="1"/>
  <c r="CO35" i="1"/>
  <c r="CN9" i="1"/>
  <c r="CN35" i="1" s="1"/>
  <c r="DI35" i="1"/>
</calcChain>
</file>

<file path=xl/sharedStrings.xml><?xml version="1.0" encoding="utf-8"?>
<sst xmlns="http://schemas.openxmlformats.org/spreadsheetml/2006/main" count="749" uniqueCount="370">
  <si>
    <t xml:space="preserve">Информация об организациях, реализующих программу дошкольного образования  (по данным на 01.07.2024 г.) </t>
  </si>
  <si>
    <t>№ п/п</t>
  </si>
  <si>
    <t xml:space="preserve">Наименование территории </t>
  </si>
  <si>
    <t>Дошкольные организации</t>
  </si>
  <si>
    <t>Школы, оказывающие услуги дошкольного образования</t>
  </si>
  <si>
    <t>Число школ, оказывающих услуги ДО (юр.лиц)</t>
  </si>
  <si>
    <t>Всего организаций</t>
  </si>
  <si>
    <t>из них:</t>
  </si>
  <si>
    <t>Всего групп</t>
  </si>
  <si>
    <t>Всего мест</t>
  </si>
  <si>
    <t>Всего детей</t>
  </si>
  <si>
    <t>муниципальные</t>
  </si>
  <si>
    <t>Негосударственные</t>
  </si>
  <si>
    <t>Всего 
юр.лиц 
ДОУ</t>
  </si>
  <si>
    <t>Муниципальные</t>
  </si>
  <si>
    <t>негосударственные</t>
  </si>
  <si>
    <t>М
А
Д
О
У</t>
  </si>
  <si>
    <t>в них</t>
  </si>
  <si>
    <t>СП
ДОУ</t>
  </si>
  <si>
    <t>Н
У
Д
О</t>
  </si>
  <si>
    <t>Н
Ш
Д
С</t>
  </si>
  <si>
    <t>СП
ОУ</t>
  </si>
  <si>
    <t>О
Д
О</t>
  </si>
  <si>
    <t>ГКП</t>
  </si>
  <si>
    <t>МОУ</t>
  </si>
  <si>
    <t>НОУ</t>
  </si>
  <si>
    <t>Из них:</t>
  </si>
  <si>
    <t>в 
ДОУ</t>
  </si>
  <si>
    <t>в школах</t>
  </si>
  <si>
    <t>Полного дня</t>
  </si>
  <si>
    <t>полного дня</t>
  </si>
  <si>
    <t>до 3 лет</t>
  </si>
  <si>
    <t>от 3 до 7 лет</t>
  </si>
  <si>
    <t>разновозрастные</t>
  </si>
  <si>
    <t>Абатский</t>
  </si>
  <si>
    <t>Армизонский</t>
  </si>
  <si>
    <t>Аромашевский</t>
  </si>
  <si>
    <t>Бердюжский</t>
  </si>
  <si>
    <t>Вагайский</t>
  </si>
  <si>
    <t>Викуловский</t>
  </si>
  <si>
    <t>Голышмановский</t>
  </si>
  <si>
    <t>Заводоуковский</t>
  </si>
  <si>
    <t>Исетский</t>
  </si>
  <si>
    <t>Ишимский</t>
  </si>
  <si>
    <t>Казанский</t>
  </si>
  <si>
    <t>Н-Тавдинский</t>
  </si>
  <si>
    <t>Омутинский</t>
  </si>
  <si>
    <t>Сладковский</t>
  </si>
  <si>
    <t>Сорокинский</t>
  </si>
  <si>
    <t>Тобольский</t>
  </si>
  <si>
    <t>Тюменский</t>
  </si>
  <si>
    <t>Уватский</t>
  </si>
  <si>
    <t>Упоровский</t>
  </si>
  <si>
    <t>Юргинский</t>
  </si>
  <si>
    <t>Ялуторовский</t>
  </si>
  <si>
    <t>Ярковский</t>
  </si>
  <si>
    <t>г.Ишим</t>
  </si>
  <si>
    <t>г.Тобольск</t>
  </si>
  <si>
    <t>г.Тюмень</t>
  </si>
  <si>
    <t>г.Ялуторовск</t>
  </si>
  <si>
    <t>Итого на 01.10.2024 г.</t>
  </si>
  <si>
    <t>Итого на 01.07.2024 г.</t>
  </si>
  <si>
    <t>Итого на 01.04.2024 г.</t>
  </si>
  <si>
    <t>Итого на 01.01.2024 г.</t>
  </si>
  <si>
    <t>Итого на 01.10.2023 г.</t>
  </si>
  <si>
    <t>Итого на 01.07.2023 г.</t>
  </si>
  <si>
    <t>Итого на 01.01.2023 г.</t>
  </si>
  <si>
    <t>Итого на 01.01.2022 г.</t>
  </si>
  <si>
    <t>Итого на 01.01.2021 г.</t>
  </si>
  <si>
    <t xml:space="preserve">Информация об организациях, оказывающих услуги дошкольного образования  (по данным на 01.10.2024 г.) </t>
  </si>
  <si>
    <t xml:space="preserve">№ </t>
  </si>
  <si>
    <t xml:space="preserve">Полное наименование организации </t>
  </si>
  <si>
    <t xml:space="preserve">Адрес </t>
  </si>
  <si>
    <t>Телефон с кодом
(города, района)</t>
  </si>
  <si>
    <t>Ф.И.О.
(полностью)</t>
  </si>
  <si>
    <t xml:space="preserve">Адрес электронной почты юридического лица </t>
  </si>
  <si>
    <t xml:space="preserve">Адрес сайта юридического лица </t>
  </si>
  <si>
    <t>Серия и номер лицензии</t>
  </si>
  <si>
    <t>ИНН</t>
  </si>
  <si>
    <t>ОГРН</t>
  </si>
  <si>
    <t>Количество зданий (помещений) используются в образовательном процессе, ед. (сумма граф 16-19)</t>
  </si>
  <si>
    <r>
      <t xml:space="preserve">Наличие безбарьерной среды для инклюзивного образования детей </t>
    </r>
    <r>
      <rPr>
        <b/>
        <sz val="10"/>
        <rFont val="Arial"/>
      </rPr>
      <t>(да -1, нет - 0)</t>
    </r>
  </si>
  <si>
    <t>Проектная мощность, мест</t>
  </si>
  <si>
    <t>Количество мест в ОУ исходя из предельной наполняемости групп, установленной п. 3.1.1. СП 2.4.3648-20</t>
  </si>
  <si>
    <t>Всего воспитанников, чел. (сумма граф 28+29)</t>
  </si>
  <si>
    <t>Общее количество групп, ед. (сумма граф 34-39)</t>
  </si>
  <si>
    <t xml:space="preserve">Всего работников, чел. </t>
  </si>
  <si>
    <t xml:space="preserve">из них </t>
  </si>
  <si>
    <t>"полного дня", чел.</t>
  </si>
  <si>
    <t>"полного" дня, ед.</t>
  </si>
  <si>
    <t>ГКП, ед.</t>
  </si>
  <si>
    <t xml:space="preserve">АУП, чел. </t>
  </si>
  <si>
    <t>из них пед. персонал, чел.</t>
  </si>
  <si>
    <r>
      <rPr>
        <sz val="11"/>
        <color theme="1"/>
        <rFont val="Arial"/>
      </rPr>
      <t xml:space="preserve">Юридическое лицо </t>
    </r>
    <r>
      <rPr>
        <b/>
        <i/>
        <sz val="10"/>
        <rFont val="Arial"/>
      </rPr>
      <t>(только наименование юридического лица ДОУ или ОУ)</t>
    </r>
  </si>
  <si>
    <t xml:space="preserve">Структурные подразделения, филиалы, отделения, ГКП </t>
  </si>
  <si>
    <r>
      <rPr>
        <sz val="11"/>
        <color theme="1"/>
        <rFont val="Arial"/>
      </rPr>
      <t xml:space="preserve">Юридическое лицо
 </t>
    </r>
    <r>
      <rPr>
        <b/>
        <i/>
        <sz val="8"/>
        <rFont val="Arial"/>
      </rPr>
      <t xml:space="preserve">(только адрес юридического лица ДОУ или ОУ </t>
    </r>
    <r>
      <rPr>
        <b/>
        <i/>
        <sz val="8"/>
        <color indexed="2"/>
        <rFont val="Arial"/>
      </rPr>
      <t>без учета имеющихся корпусов</t>
    </r>
    <r>
      <rPr>
        <b/>
        <i/>
        <sz val="8"/>
        <rFont val="Arial"/>
      </rPr>
      <t>)</t>
    </r>
  </si>
  <si>
    <r>
      <rPr>
        <sz val="11"/>
        <color theme="1"/>
        <rFont val="Arial"/>
      </rPr>
      <t>Структурные подразделения, филиалы, отделения, ГКП и все имеющиеся корпуса</t>
    </r>
    <r>
      <rPr>
        <sz val="8"/>
        <color theme="1"/>
        <rFont val="Arial"/>
      </rPr>
      <t xml:space="preserve"> </t>
    </r>
    <r>
      <rPr>
        <b/>
        <i/>
        <sz val="8"/>
        <rFont val="Arial"/>
      </rPr>
      <t>(</t>
    </r>
  </si>
  <si>
    <t xml:space="preserve">Юридического лица </t>
  </si>
  <si>
    <t xml:space="preserve">Структурных подразделений, филиалов, отделений, ГКП </t>
  </si>
  <si>
    <t xml:space="preserve">Руководителя юридического лица </t>
  </si>
  <si>
    <r>
      <rPr>
        <sz val="11"/>
        <color theme="1"/>
        <rFont val="Arial"/>
      </rPr>
      <t xml:space="preserve">Заместитель директора, заместитель заведующего  или старший воспитатель структурного подразделения, филиала и отделения </t>
    </r>
    <r>
      <rPr>
        <sz val="10"/>
        <color indexed="2"/>
        <rFont val="Arial"/>
      </rPr>
      <t>(указывается один, если имеется)</t>
    </r>
  </si>
  <si>
    <t>здания</t>
  </si>
  <si>
    <t>помещения</t>
  </si>
  <si>
    <t>Находится 
на капитальном ремонте</t>
  </si>
  <si>
    <t>Находится 
в аварийном состоянии</t>
  </si>
  <si>
    <t>Требует капитального ремонта</t>
  </si>
  <si>
    <t>ИКП</t>
  </si>
  <si>
    <t>КМП, обучение на дому и прочее</t>
  </si>
  <si>
    <t>в том числе для детей</t>
  </si>
  <si>
    <t>воспитателей, чел. (без учета старших воспитателей)</t>
  </si>
  <si>
    <t>построенных по типовому проекту, ед</t>
  </si>
  <si>
    <t>приспособленные, ед.</t>
  </si>
  <si>
    <t>встроенно-пристроенные, ед.</t>
  </si>
  <si>
    <t>в жилых зданиях, ед.</t>
  </si>
  <si>
    <t>2. Общеобразовательные учреждения, оказывающие услуги дошкольного образования</t>
  </si>
  <si>
    <t>2.3. Отделения дошкольного образования (находящиеся в здании школы)</t>
  </si>
  <si>
    <t>Х</t>
  </si>
  <si>
    <t>Итого по району:</t>
  </si>
  <si>
    <t>Форма 1-5 (дошкольное)</t>
  </si>
  <si>
    <t>Изменение сети организаций, оказывающих услуги дошкольного образования с 01.01.2024 по 01.01.2025 гг.</t>
  </si>
  <si>
    <t>Наименование территории</t>
  </si>
  <si>
    <t>№</t>
  </si>
  <si>
    <r>
      <t>Реструктуризация сети (изменение статуса организации)</t>
    </r>
    <r>
      <rPr>
        <b/>
        <i/>
        <vertAlign val="superscript"/>
        <sz val="10"/>
        <rFont val="Arial"/>
      </rPr>
      <t>1</t>
    </r>
  </si>
  <si>
    <r>
      <t>Дата регистрации документа</t>
    </r>
    <r>
      <rPr>
        <b/>
        <i/>
        <vertAlign val="superscript"/>
        <sz val="11"/>
        <rFont val="Arial"/>
      </rPr>
      <t>2</t>
    </r>
  </si>
  <si>
    <t>наименование и статус</t>
  </si>
  <si>
    <t>на 01.01.2024 г.</t>
  </si>
  <si>
    <t>на 01.01.2025 г.</t>
  </si>
  <si>
    <t>Отделение МАОУ "Малышенская СОШ" детский сад "Солнышко" с. Королево</t>
  </si>
  <si>
    <t>Отделение дошкольного образования МАОУ "Малышенская СОШ" детский сад "Солнышко" с. Королево</t>
  </si>
  <si>
    <t>Приказ Комтета образования Голышмановского городского округа № 28 от 19.03.2024 г.</t>
  </si>
  <si>
    <t>Вновь открытые организации (юридические лица, филиалы и структурные подразделения) с 01.01.2024 года по 01.01.2025 года</t>
  </si>
  <si>
    <r>
      <t>Дата регистрации документа</t>
    </r>
    <r>
      <rPr>
        <b/>
        <vertAlign val="superscript"/>
        <sz val="10"/>
        <rFont val="Arial"/>
      </rPr>
      <t>2</t>
    </r>
  </si>
  <si>
    <t>Ликвидированные организации (юридические лица, филиалы и структурные подразделения) с 01.01.2024 года по 01.01.2025 года</t>
  </si>
  <si>
    <r>
      <t>Дата регистрации документа</t>
    </r>
    <r>
      <rPr>
        <b/>
        <i/>
        <vertAlign val="superscript"/>
        <sz val="10"/>
        <rFont val="Arial"/>
      </rPr>
      <t>2</t>
    </r>
  </si>
  <si>
    <t>Иртышский детский сад,  филиал МАОУ Бегишевской СОШ Вагайского района Тюменской области</t>
  </si>
  <si>
    <t>Распоряжение Администрации Вагайского муниципального района № 79-р от 06.02.2024 г. "О ликвидации филиала МАОУ"</t>
  </si>
  <si>
    <t xml:space="preserve">Сорокинский </t>
  </si>
  <si>
    <t>Структурное подразделение муниципального автономного общеобразовательного учреждения Сорокинской средней общеобразовательной школы №3 Покровский детский сад</t>
  </si>
  <si>
    <t>Структурное подразделение муниципального автономного дошкольного образовательного учреждения Упоровского муниципального района Упоровский детский сад "Солнышко" общеразвивающего вида с приоритетным осуществлением деятельности по физическому направлению развития детей</t>
  </si>
  <si>
    <t>Тюмень</t>
  </si>
  <si>
    <t>АНДОО "Звездочка"</t>
  </si>
  <si>
    <t>деятельность с апреля 2024 прекращено</t>
  </si>
  <si>
    <t>Открытые отделения дошкольного образования или группы кратковременного пребывания детей с 01.01.2024 года по 01.01.2025 года</t>
  </si>
  <si>
    <t>Иртышское отделение дошкольного образования МАОУ Бегишевской СОШ  Вагайского района Тюменской области</t>
  </si>
  <si>
    <t>Закрытые отделения дошкольного образования или группы кратковременного пребывания детей с 01.01.2024 года по 01.01.2025 года</t>
  </si>
  <si>
    <t xml:space="preserve">ГКП Новоаптулинская - МАОУ "Аромашевская СОШ имени Героя Советского Союза В.Д. Кармацкого" </t>
  </si>
  <si>
    <t>Приказ № 489/1-од от 02.09.2024 г. МАОУ Аромашевская СОШ "О закрытии ГКП"</t>
  </si>
  <si>
    <t>ГКП Ермаковская - МАОУ Викуловской СОШ № 1</t>
  </si>
  <si>
    <t>Приказ №2/2-д/с от 01.02.2024 г. МАОУ Викуловской СОШ №1 "О закрытии ГКП"</t>
  </si>
  <si>
    <t>ГКП Новолоктинская - МАОУ Гагаринская СОШ</t>
  </si>
  <si>
    <t>Приказ №118/1 от 30.08.2024 г. МАОУ Гагаринской СОШ "О закрытии ГКП"</t>
  </si>
  <si>
    <t>ГКП Ворогушинская - МАОУ "Бизинская СОШ</t>
  </si>
  <si>
    <t>Приказ 30-ОД от 29.02.2024 г. МАОУ Бизинская СОШ "О закрытии Ворогушинской ГКП"</t>
  </si>
  <si>
    <t>ГКП Тахтагульская МАОУ "Кутарбитская средняя общеобразовательная школаСОШ"</t>
  </si>
  <si>
    <t>Приказ 27 от 05.02.2024 г. МАОУ Кутарбитская СОШ "О закрытии Тахтаульской ГКП"</t>
  </si>
  <si>
    <t xml:space="preserve">Информация об организациях, оказывающих услуги дошкольного образования  (по данным на 01.01.2024 г.) </t>
  </si>
  <si>
    <t>Дошкольная организация</t>
  </si>
  <si>
    <t>Итого</t>
  </si>
  <si>
    <t>МАДОУ</t>
  </si>
  <si>
    <t>СП МАДОУ</t>
  </si>
  <si>
    <t>НДОУ</t>
  </si>
  <si>
    <t>СП ОУ</t>
  </si>
  <si>
    <t>Количество зданий используются в образ.процессе, ед</t>
  </si>
  <si>
    <t>в них:</t>
  </si>
  <si>
    <t xml:space="preserve">обектов </t>
  </si>
  <si>
    <t xml:space="preserve">Наличие безбарьерной среды для инклюзивного образования детей </t>
  </si>
  <si>
    <t>Количество зданий (помещений) используются в образовательном процессе, ед.</t>
  </si>
  <si>
    <t xml:space="preserve">Всего воспитанников, чел. </t>
  </si>
  <si>
    <t xml:space="preserve">Среднегодовая численность воспитанников, чел. </t>
  </si>
  <si>
    <t xml:space="preserve">из них в режиме: </t>
  </si>
  <si>
    <t xml:space="preserve">Общее количество групп, ед. </t>
  </si>
  <si>
    <r>
      <t>из гр.15</t>
    </r>
    <r>
      <rPr>
        <sz val="10"/>
        <color theme="1"/>
        <rFont val="Arial"/>
      </rPr>
      <t>:</t>
    </r>
  </si>
  <si>
    <t xml:space="preserve">кратковременной формы, всего чел. </t>
  </si>
  <si>
    <t>обектов 
(1 или несколько зданий огороженных одним забором)</t>
  </si>
  <si>
    <t>Всего по МОУ</t>
  </si>
  <si>
    <t>Всего по НОУ</t>
  </si>
  <si>
    <t>Итого по Тюменской области</t>
  </si>
  <si>
    <t>1. Дошкольные организации</t>
  </si>
  <si>
    <t>1.1. Муниципальные автономные дошкольные образовательные организации</t>
  </si>
  <si>
    <t xml:space="preserve">2.2. Структурные подразделения, филиалы, отделения (находящиеся в отдельно стоящем здании) </t>
  </si>
  <si>
    <t>3. Негосударственные учреждения, некоммерческие организации и иные юридические лица, индивидуальные предприниматели, оказывающие услуги дошкольного образования</t>
  </si>
  <si>
    <t>Итого по МОУ:</t>
  </si>
  <si>
    <t>Итого по НОУ:</t>
  </si>
  <si>
    <t>город Тобольск</t>
  </si>
  <si>
    <t xml:space="preserve">Муниципальное автономное дошкольное образовательное учреждение "Детский сад комбинированного вида №1" г.Тобольска </t>
  </si>
  <si>
    <t>626157,Тюменская область, г.Тобольск, 7 микрорайон, дом 49</t>
  </si>
  <si>
    <t>8 (3456) 22-70-04</t>
  </si>
  <si>
    <t>Каверзина Диана Ринатовна</t>
  </si>
  <si>
    <t>kolokol.tob@mail.ru</t>
  </si>
  <si>
    <t xml:space="preserve"> 1.дс.рф</t>
  </si>
  <si>
    <t>серия 72 Л01 № 0001548</t>
  </si>
  <si>
    <t>626157, Тюменская область, г.Тобольск, 7 мкр., №52</t>
  </si>
  <si>
    <t>8 (3456) 25-23-86</t>
  </si>
  <si>
    <t>626157, Тюменская область, г.Тобольск, 7 мкр., д. №50</t>
  </si>
  <si>
    <t>8 (3456) 22-70-39</t>
  </si>
  <si>
    <t xml:space="preserve">Муниципальное автономное дошкольное образовательное учреждение "Детский сад комбинированного вида №7" г.Тобольска </t>
  </si>
  <si>
    <t xml:space="preserve"> 626150, Тюменская область,  г. Тобольск, 4 микрорайон, дом 51</t>
  </si>
  <si>
    <t xml:space="preserve"> Х</t>
  </si>
  <si>
    <t>8 (3456) 25-30-87,  8 (3456) 24-93-94</t>
  </si>
  <si>
    <t>Хорошева Светлана Сергеевна</t>
  </si>
  <si>
    <t>detsad7@mail.ru</t>
  </si>
  <si>
    <t>detsad7.tmn.prosadiki.ru/form</t>
  </si>
  <si>
    <t>72 Л 01 № 0001786</t>
  </si>
  <si>
    <t>626150, Тюменская область,  г. Тобольск, 4 микрорайон, дом 49</t>
  </si>
  <si>
    <t>8 (3456) 25-30-81</t>
  </si>
  <si>
    <t>626150, Тюменская область,  г. Тобольск, 8 микрорайон, дом 33</t>
  </si>
  <si>
    <t>8 (3456) 25-21-93</t>
  </si>
  <si>
    <t>Муниципальное автономное дошкольное образовательное учреждение "Детский сад комбинированного вида № 10" г. Тобольска</t>
  </si>
  <si>
    <t>626150, Тюменская область, г. Тобольск, 6 микрорайон, д. 62</t>
  </si>
  <si>
    <t>8 (3456) 25-95-59</t>
  </si>
  <si>
    <t>Шевелёва Светлана Владиленовна</t>
  </si>
  <si>
    <t>rybinka29@mail.ru</t>
  </si>
  <si>
    <t>10ds-tobolsk.tmn.prosadiki.ru</t>
  </si>
  <si>
    <t>72 Л 010001123</t>
  </si>
  <si>
    <t>626150, Тюменская область, г.Тобольск, 6 мкр., № 59;</t>
  </si>
  <si>
    <t>8(3456)25-20-73</t>
  </si>
  <si>
    <t>626150, Тюменская область, г.Тобольск, 6 мкр., д. 61</t>
  </si>
  <si>
    <t xml:space="preserve">8(3456)24-01-27  </t>
  </si>
  <si>
    <t xml:space="preserve">Муниципальное автономное дошкольное образовательное учреждение "Детский сад № 30" г.Тобольска </t>
  </si>
  <si>
    <t>626150, Тюменская область, г. Тобольск, ул. Уватская, д. 9</t>
  </si>
  <si>
    <t>8 (3456) 25-08-55</t>
  </si>
  <si>
    <t>Сидоренко Наталья Сергеевна</t>
  </si>
  <si>
    <t>detskiysad30tobolsk@yandex.ru</t>
  </si>
  <si>
    <t>детсад-30.рф</t>
  </si>
  <si>
    <t>72 ЛО1№0001036</t>
  </si>
  <si>
    <t xml:space="preserve"> 626152, Тюменская область, г. Тобольск, ул. Ленская №15</t>
  </si>
  <si>
    <t xml:space="preserve">Муниципальное автономное дошкольное образовательное учреждение "Детский сад  № 40-Центр развития ребенка" г.Тобольска </t>
  </si>
  <si>
    <t>626150, Тюменская область, г.Тобольск, 8 мкр., №18</t>
  </si>
  <si>
    <t>8 (3456) 24-87-31</t>
  </si>
  <si>
    <t>Торопова Людмила Павловна</t>
  </si>
  <si>
    <t xml:space="preserve">detskiy_sad_40@mail.ru                            </t>
  </si>
  <si>
    <t>Тобольский-детский-сад40.РФ</t>
  </si>
  <si>
    <t>72Л№0001780</t>
  </si>
  <si>
    <t>626157, Тюменская область, г. Тобольск, 7 мкр., № 51, стр.1</t>
  </si>
  <si>
    <t xml:space="preserve">8(3456)34-31-84 </t>
  </si>
  <si>
    <t>626150, Тюменская область, г. Тобольск,  10 мкр., №28</t>
  </si>
  <si>
    <t xml:space="preserve">8(3456)26-88-48 </t>
  </si>
  <si>
    <t xml:space="preserve"> 626150, Тюменская область, г. Тобольск,  10 мкр., № 48</t>
  </si>
  <si>
    <t>8(3456)26-86-82</t>
  </si>
  <si>
    <t>Муниципальное автономное дошкольное образовательное учреждение "Детский сад комбинированного вида № 49" г. Тобольска</t>
  </si>
  <si>
    <t>626157, Тюменская область, г.Тобольск, 7а микрорайон, д.20</t>
  </si>
  <si>
    <t>8(3456) 24-51-15</t>
  </si>
  <si>
    <t>Ишметова Любовь Николаевна</t>
  </si>
  <si>
    <t>madouds49@mail,ru</t>
  </si>
  <si>
    <t>www.49сад.рф</t>
  </si>
  <si>
    <t>72Л 01№0001543</t>
  </si>
  <si>
    <t>626157, Тюменская область, г.Тобольск, 7а мкр., д.15а</t>
  </si>
  <si>
    <t>8(3456)24-51-15 8(3456)25-13-42</t>
  </si>
  <si>
    <t>Муниципальное автономное дошкольное образовательное учреждение "Детский сад комбинированного вида № 51" г. Тобольска</t>
  </si>
  <si>
    <t>626158, Тюменская область, г. Тобольск, 9 микрорайон, №10</t>
  </si>
  <si>
    <t>8 (3456) 26-36-63</t>
  </si>
  <si>
    <t>Пикеева Диляра Наилевна</t>
  </si>
  <si>
    <t>madou51@mail.ru</t>
  </si>
  <si>
    <t>www.детский- сад-51-тобольск.РФ</t>
  </si>
  <si>
    <t>72 Л 01 № 0001510 от 27.10.2015г.</t>
  </si>
  <si>
    <t>626158, Тюменская область, г. Тобольск, 9 мкр., дом №9</t>
  </si>
  <si>
    <t>8(3456)24-34-41</t>
  </si>
  <si>
    <t>Серия 72 Л 01 № 0001510 от 27.10.2015г.</t>
  </si>
  <si>
    <t xml:space="preserve">Муниципальное автономное общеобразовательное учреждение "Средняя общеобразовательная школа № 1" </t>
  </si>
  <si>
    <t xml:space="preserve"> структурное подразделение при муниципальном автономном общеобразовательном учреждении "Средняя общеобразовательная школа №1" </t>
  </si>
  <si>
    <t>626156, Тюменская область, г. Тобольск, ул.Ленина д.26</t>
  </si>
  <si>
    <t>626156, Тюменская область, г. Тобольск,  ул.Хохрякова, д.12</t>
  </si>
  <si>
    <t>8 (3456)223165</t>
  </si>
  <si>
    <t>8 (3456)223665</t>
  </si>
  <si>
    <t>Петрова Ирина Дмитриевна</t>
  </si>
  <si>
    <t>Кадулина Анастасия Валерьевна</t>
  </si>
  <si>
    <t>1-shkola@mail.ru</t>
  </si>
  <si>
    <t>1shkola-tob.ru</t>
  </si>
  <si>
    <t xml:space="preserve">72 Л 01                № 0001005 </t>
  </si>
  <si>
    <t>Муниципальное автономное общеобразовательное  учреждение "Средняя общеобразовательная школа № 2"</t>
  </si>
  <si>
    <t xml:space="preserve"> структурное подразделение при муниципальном автономном общеобразовательном учреждении "Средняя общеобразовательная школа №2" </t>
  </si>
  <si>
    <t>626109 , Тюменская область, г.Тобольск, мкр. Иртышский, ул. Жедезнодорожная, д.5</t>
  </si>
  <si>
    <t>626109 , Тюменская область, г.Тобольск, мкр. Иртышский, ул. Надежды , д.2</t>
  </si>
  <si>
    <t>8( 3456) 33-23-96</t>
  </si>
  <si>
    <t>8(3456)33-23-95</t>
  </si>
  <si>
    <t>Лукина Ирина Александровна</t>
  </si>
  <si>
    <t>Вантяева Галина Анатольевна</t>
  </si>
  <si>
    <t>sch-2tob@mail.ru</t>
  </si>
  <si>
    <t>http://school2-tobolsk.ru</t>
  </si>
  <si>
    <t xml:space="preserve">72ЛО1 №0001508  </t>
  </si>
  <si>
    <t>Муниципальное автономное общеобразовательное учреждение "Средняя общеобразовательная школа № 6"</t>
  </si>
  <si>
    <t>структурное подразделение при муниципальном автономном общеобразовательном учреждении "Средняя общеобразовательная школа № 6"</t>
  </si>
  <si>
    <t>626102,Тюменская область, г. Тобольск, п.Сумкино, ул. Мира, №8</t>
  </si>
  <si>
    <t>626102,Тюменская область, г. Тобольск, п. Сумкино, ул. Заводская, №1</t>
  </si>
  <si>
    <t>8 (3456) 26-07-49</t>
  </si>
  <si>
    <t>8(3456)26-10-97</t>
  </si>
  <si>
    <t>Фахрутдинова Гузель Анваровна</t>
  </si>
  <si>
    <t>Рябикова Зенфира Тухтазиновна</t>
  </si>
  <si>
    <t>mou_sosh_6@mail.ru</t>
  </si>
  <si>
    <t>тобшкола6.рф</t>
  </si>
  <si>
    <t>72 Л 01 №0001006</t>
  </si>
  <si>
    <t xml:space="preserve">Муниципальное автономное общеобразовательное учреждение "Средняя общеобразовательная школа № 14" </t>
  </si>
  <si>
    <t xml:space="preserve"> структурное подразделение при муниципальном автономном общеобразовательном учреждении "Средняя общеобразовательная школа №14" </t>
  </si>
  <si>
    <t>626153, Тюменская область, г. Тобольск, мкр. "Южный", д. № 5</t>
  </si>
  <si>
    <t>626153, Тюменская область, г. Тобольск, мкр. "Южный", д. № 4</t>
  </si>
  <si>
    <t>8(3456) 22-11-73</t>
  </si>
  <si>
    <t>8(3456)22-17-98</t>
  </si>
  <si>
    <t>Айсина Светлана Александровна</t>
  </si>
  <si>
    <t>Прохорова Вера Владимировна</t>
  </si>
  <si>
    <t>tob-sh14@yandex.ru</t>
  </si>
  <si>
    <t>tob-shkool14.ucoz.ru</t>
  </si>
  <si>
    <t xml:space="preserve">72 Л 01 № 0001016   </t>
  </si>
  <si>
    <t xml:space="preserve">Муниципальное автономное общеобразовательное учреждение "Средняя общеобразовательная школа №15"  </t>
  </si>
  <si>
    <t xml:space="preserve"> структурное подразделение при муниципальном автономном общеобразовательном учреждении "Средняя общеобразовательная школа №15" </t>
  </si>
  <si>
    <t>626156, Тюменская область, г. Тобольск, ул. Пушкина, д.22</t>
  </si>
  <si>
    <t>626156, Тюменская область, г. Тобольск, ул. Пушкина, д.33</t>
  </si>
  <si>
    <t>8(3456) 22-40-50</t>
  </si>
  <si>
    <t>8(3456)22-40-50</t>
  </si>
  <si>
    <t>Петухова Альфия Ахтямовна</t>
  </si>
  <si>
    <t>Айданова Лариса Александровна</t>
  </si>
  <si>
    <t>shkola15tobolsk@mail.ru</t>
  </si>
  <si>
    <t>www.школа15тобольск.рф</t>
  </si>
  <si>
    <t>72 Л 01 № 0001689</t>
  </si>
  <si>
    <t>Муниципальное автономное общеобразовательное учреждение «Средняя общеобразовательная школа № 16 имени В.П. Неймышева»</t>
  </si>
  <si>
    <t>Муниципальное автономное общеобразовательное учреждение "Средняя общеобразовательная школа №16 имени В. П. Неймышева"</t>
  </si>
  <si>
    <t>626150, Тюменская область, город Тобольск, 10 микрорайон, №53, корпус 1</t>
  </si>
  <si>
    <t>626150, Тюменская область, город Тобольск, 10 микрорайон, №53, корпус 1, 15 микрорайон, дом 19, 15 микрорайон, дом 19а</t>
  </si>
  <si>
    <t>8(3456)26-56-04</t>
  </si>
  <si>
    <t>8(3456)26-27-02</t>
  </si>
  <si>
    <t>Емец Оксана Юрьевна</t>
  </si>
  <si>
    <t>Скутина Татьяна Николаевна</t>
  </si>
  <si>
    <t>school16tobolsk@mail.ru</t>
  </si>
  <si>
    <t>tob16.ru</t>
  </si>
  <si>
    <t>72Л01 № 0001549</t>
  </si>
  <si>
    <t>Муниципальное автономное общеобразовательное учреждение "Средняя общеобрзовательная школа №20"</t>
  </si>
  <si>
    <t xml:space="preserve">структурное подразделение при муниципальном автономном общеобразовательном учреждении "Средняя общеобразовательная школа №20" </t>
  </si>
  <si>
    <t xml:space="preserve">626128, Тюменская область, г. Тобольск, мкр. "Менделеево", д. №6 </t>
  </si>
  <si>
    <t>626128, Тюменская область, г. Тобольск, мкр. "Менделеево", д. №27а</t>
  </si>
  <si>
    <t>8 (3456) 36-33-16</t>
  </si>
  <si>
    <t>8 (3456) 36-36-48</t>
  </si>
  <si>
    <t>Корепанова Венера Николаевна</t>
  </si>
  <si>
    <t>Ланьшина Светлана Алексеевна</t>
  </si>
  <si>
    <t>School43-mendeleevo@mail.ru</t>
  </si>
  <si>
    <t>http://тоб20школа.рф/</t>
  </si>
  <si>
    <t xml:space="preserve"> 72Л01 № 0001008</t>
  </si>
  <si>
    <t>Муниципальное автономное общеобразовательное учреждение "Средняя общеобразовательная школа №15"</t>
  </si>
  <si>
    <t xml:space="preserve">дошкольное отделение при муниципальном автономном общеобразовательном учреждении "Средняя общеобразовательная школа №15" </t>
  </si>
  <si>
    <t>626156, Тюменская область, г. Тобольск, ул. Пушкина,22.</t>
  </si>
  <si>
    <t>626105, Тюменская область, г. Тобольск, Левобережье, ул. Береговая,12</t>
  </si>
  <si>
    <t>8(3456)223924</t>
  </si>
  <si>
    <t>8(3456)331175</t>
  </si>
  <si>
    <t xml:space="preserve"> Лутовинина Анна Леонидовна</t>
  </si>
  <si>
    <t>www.школа15тобольск.рф/</t>
  </si>
  <si>
    <t xml:space="preserve"> 72 П 01 № 0003364 </t>
  </si>
  <si>
    <t>Негосударственное дошкольное частное образовательное учреждение Детский сад "38 попугаев"</t>
  </si>
  <si>
    <t>626150. Тюменская область, г. Тобольск, 10 мкр., стр.49</t>
  </si>
  <si>
    <t>8 (3456) 34-34-55</t>
  </si>
  <si>
    <t>Рябинина Ольга Ивановна</t>
  </si>
  <si>
    <t>olga_ryabinina@mail.ru</t>
  </si>
  <si>
    <t>www. 38дс.рф</t>
  </si>
  <si>
    <t>72Л01№ 0001506</t>
  </si>
  <si>
    <t>Частное дошкольное образовательное учреждение "Детский сад № 142 открытого акционерного общества "Российские железные дороги"</t>
  </si>
  <si>
    <t xml:space="preserve"> 626128, Тюменская область,  г. Тобольск, мкр. Менделеево, д. 28.</t>
  </si>
  <si>
    <t>8 (3456) 36-36-99</t>
  </si>
  <si>
    <t xml:space="preserve"> Ложкина Марина Витальевна</t>
  </si>
  <si>
    <t>detsad-142@mail.ru</t>
  </si>
  <si>
    <t>detsad-142.ru</t>
  </si>
  <si>
    <t>72ЛО1 №0001660</t>
  </si>
  <si>
    <t>Индивидуальный предприниматель Шоломова Светлана Радиковна</t>
  </si>
  <si>
    <t>626150, Тюменская область, г.Тобольск, 10 мкр., д. 3 б, кв.22</t>
  </si>
  <si>
    <t>8 (9829) 78-08-08</t>
  </si>
  <si>
    <t>Шоломова Светлана Радиковна</t>
  </si>
  <si>
    <t>89199594111@yandex.ru</t>
  </si>
  <si>
    <t>72 Л 01 № 0001947</t>
  </si>
  <si>
    <t>Индивидуальный предприниматель Макеева Светлана Сергеевна</t>
  </si>
  <si>
    <t>626109, Тюменская область, г.Тобольск, мкр. Иртышский, д.25, кв. 10</t>
  </si>
  <si>
    <t>8 (982)9746069</t>
  </si>
  <si>
    <t>Макеева Светлана Сергеевна</t>
  </si>
  <si>
    <t>89829780808@mail.ru</t>
  </si>
  <si>
    <t>72Л01 № 0002071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</si>
</sst>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2">
    <font>
      <sz val="11"/>
      <color theme="1"/>
      <name val="Calibri"/>
      <scheme val="minor"/>
    </font>
    <font>
      <sz val="10"/>
      <name val="Arial"/>
    </font>
    <font>
      <u/>
      <sz val="10"/>
      <color indexed="4"/>
      <name val="Arial"/>
    </font>
    <font>
      <u/>
      <sz val="14"/>
      <color indexed="4"/>
      <name val="Arial"/>
    </font>
    <font>
      <u/>
      <sz val="14"/>
      <color theme="10"/>
      <name val="Arial"/>
    </font>
    <font>
      <u/>
      <sz val="8"/>
      <color indexed="4"/>
      <name val="Arial"/>
    </font>
    <font>
      <sz val="10"/>
      <name val="Arial1"/>
    </font>
    <font>
      <sz val="10"/>
      <color theme="1"/>
      <name val="Arial"/>
    </font>
    <font>
      <sz val="11"/>
      <name val="Liberation Sans"/>
    </font>
    <font>
      <sz val="10"/>
      <name val="Arial5"/>
    </font>
    <font>
      <sz val="14"/>
      <name val="Arial"/>
    </font>
    <font>
      <sz val="10"/>
      <name val="Arial Cyr"/>
    </font>
    <font>
      <sz val="11"/>
      <name val="Calibri"/>
    </font>
    <font>
      <i/>
      <sz val="11"/>
      <color rgb="FF7F7F7F"/>
      <name val="Calibri"/>
    </font>
    <font>
      <b/>
      <sz val="12"/>
      <name val="Arial"/>
    </font>
    <font>
      <b/>
      <sz val="11"/>
      <color theme="1"/>
      <name val="Calibri"/>
      <scheme val="minor"/>
    </font>
    <font>
      <b/>
      <sz val="10"/>
      <color theme="1"/>
      <name val="Arial"/>
    </font>
    <font>
      <sz val="11"/>
      <name val="Calibri"/>
      <scheme val="minor"/>
    </font>
    <font>
      <b/>
      <sz val="10"/>
      <name val="Arial"/>
    </font>
    <font>
      <sz val="11"/>
      <color theme="1"/>
      <name val="Arial"/>
    </font>
    <font>
      <sz val="11"/>
      <name val="Arial"/>
    </font>
    <font>
      <b/>
      <i/>
      <sz val="10"/>
      <name val="Arial"/>
    </font>
    <font>
      <b/>
      <i/>
      <sz val="10"/>
      <color indexed="4"/>
      <name val="Arial"/>
    </font>
    <font>
      <sz val="9"/>
      <name val="Arial"/>
    </font>
    <font>
      <i/>
      <sz val="10"/>
      <name val="Arial"/>
    </font>
    <font>
      <b/>
      <i/>
      <sz val="11"/>
      <name val="Arial"/>
    </font>
    <font>
      <sz val="11"/>
      <name val="Arial1"/>
    </font>
    <font>
      <b/>
      <sz val="11"/>
      <name val="Arial"/>
    </font>
    <font>
      <b/>
      <sz val="11"/>
      <color theme="1"/>
      <name val="Arial"/>
    </font>
    <font>
      <b/>
      <sz val="12"/>
      <color theme="1"/>
      <name val="Calibri"/>
      <scheme val="minor"/>
    </font>
    <font>
      <u/>
      <sz val="11"/>
      <color theme="10"/>
      <name val="Calibri"/>
    </font>
    <font>
      <sz val="10"/>
      <name val="Times New Roman"/>
    </font>
    <font>
      <sz val="10"/>
      <color theme="1"/>
      <name val="Arial"/>
    </font>
    <font>
      <sz val="9"/>
      <name val="Times New Roman"/>
    </font>
    <font>
      <sz val="10"/>
      <color indexed="2"/>
      <name val="Arial"/>
    </font>
    <font>
      <sz val="11"/>
      <color theme="1"/>
      <name val="Calibri"/>
      <scheme val="minor"/>
    </font>
    <font>
      <b/>
      <i/>
      <sz val="8"/>
      <name val="Arial"/>
    </font>
    <font>
      <b/>
      <i/>
      <sz val="8"/>
      <color indexed="2"/>
      <name val="Arial"/>
    </font>
    <font>
      <sz val="8"/>
      <color theme="1"/>
      <name val="Arial"/>
    </font>
    <font>
      <b/>
      <i/>
      <vertAlign val="superscript"/>
      <sz val="10"/>
      <name val="Arial"/>
    </font>
    <font>
      <b/>
      <i/>
      <vertAlign val="superscript"/>
      <sz val="11"/>
      <name val="Arial"/>
    </font>
    <font>
      <b/>
      <vertAlign val="superscript"/>
      <sz val="10"/>
      <name val="Arial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39997558519241921"/>
        <bgColor theme="3" tint="0.79998168889431442"/>
      </patternFill>
    </fill>
    <fill>
      <patternFill patternType="solid">
        <fgColor theme="4" tint="0.79998168889431442"/>
        <bgColor indexed="43"/>
      </patternFill>
    </fill>
    <fill>
      <patternFill patternType="solid">
        <fgColor indexed="22"/>
        <bgColor indexed="22"/>
      </patternFill>
    </fill>
    <fill>
      <patternFill patternType="solid">
        <fgColor indexed="5"/>
        <bgColor indexed="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43"/>
      </patternFill>
    </fill>
    <fill>
      <patternFill patternType="solid">
        <fgColor theme="8" tint="0.39997558519241921"/>
        <bgColor indexed="43"/>
      </patternFill>
    </fill>
    <fill>
      <patternFill patternType="solid">
        <fgColor theme="8" tint="0.39997558519241921"/>
        <bgColor theme="7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theme="4" tint="0.59999389629810485"/>
      </patternFill>
    </fill>
  </fills>
  <borders count="3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88">
    <xf numFmtId="0" fontId="0" fillId="0" borderId="0"/>
    <xf numFmtId="0" fontId="1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" fillId="2" borderId="0" applyNumberForma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>
      <alignment vertical="top"/>
      <protection locked="0"/>
    </xf>
    <xf numFmtId="0" fontId="2" fillId="0" borderId="0" applyBorder="0" applyProtection="0"/>
    <xf numFmtId="0" fontId="2" fillId="2" borderId="0" applyBorder="0" applyProtection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0" borderId="0"/>
    <xf numFmtId="0" fontId="1" fillId="2" borderId="0"/>
    <xf numFmtId="0" fontId="1" fillId="0" borderId="0"/>
    <xf numFmtId="0" fontId="1" fillId="2" borderId="0"/>
    <xf numFmtId="0" fontId="35" fillId="2" borderId="0"/>
    <xf numFmtId="0" fontId="1" fillId="0" borderId="0"/>
    <xf numFmtId="0" fontId="6" fillId="0" borderId="0"/>
    <xf numFmtId="164" fontId="7" fillId="0" borderId="0"/>
    <xf numFmtId="0" fontId="8" fillId="0" borderId="0" applyNumberFormat="0" applyFont="0" applyBorder="0" applyProtection="0"/>
    <xf numFmtId="0" fontId="1" fillId="0" borderId="0"/>
    <xf numFmtId="0" fontId="1" fillId="0" borderId="0"/>
    <xf numFmtId="0" fontId="6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/>
    <xf numFmtId="0" fontId="1" fillId="2" borderId="0"/>
    <xf numFmtId="0" fontId="1" fillId="2" borderId="0"/>
    <xf numFmtId="0" fontId="1" fillId="0" borderId="0" applyNumberFormat="0" applyFont="0" applyBorder="0" applyProtection="0"/>
    <xf numFmtId="0" fontId="1" fillId="2" borderId="0"/>
    <xf numFmtId="0" fontId="9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/>
    <xf numFmtId="0" fontId="10" fillId="2" borderId="0"/>
    <xf numFmtId="0" fontId="10" fillId="2" borderId="0" applyNumberFormat="0" applyBorder="0" applyProtection="0"/>
    <xf numFmtId="0" fontId="10" fillId="2" borderId="0" applyBorder="0" applyProtection="0"/>
    <xf numFmtId="0" fontId="35" fillId="2" borderId="0"/>
    <xf numFmtId="0" fontId="35" fillId="2" borderId="0"/>
    <xf numFmtId="0" fontId="11" fillId="2" borderId="0"/>
    <xf numFmtId="0" fontId="12" fillId="0" borderId="0" applyNumberFormat="0" applyBorder="0" applyProtection="0"/>
    <xf numFmtId="0" fontId="35" fillId="0" borderId="0"/>
    <xf numFmtId="0" fontId="35" fillId="0" borderId="0"/>
    <xf numFmtId="0" fontId="35" fillId="2" borderId="0"/>
    <xf numFmtId="0" fontId="35" fillId="2" borderId="0"/>
    <xf numFmtId="0" fontId="12" fillId="0" borderId="0" applyNumberFormat="0" applyBorder="0" applyProtection="0"/>
    <xf numFmtId="0" fontId="1" fillId="0" borderId="0"/>
    <xf numFmtId="0" fontId="12" fillId="0" borderId="0" applyNumberFormat="0" applyBorder="0" applyProtection="0"/>
    <xf numFmtId="0" fontId="35" fillId="2" borderId="0"/>
    <xf numFmtId="0" fontId="1" fillId="0" borderId="0"/>
    <xf numFmtId="0" fontId="1" fillId="2" borderId="0"/>
    <xf numFmtId="0" fontId="1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2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ont="0" applyBorder="0" applyProtection="0"/>
    <xf numFmtId="0" fontId="6" fillId="2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/>
    <xf numFmtId="0" fontId="13" fillId="0" borderId="0" applyNumberFormat="0" applyFill="0" applyBorder="0" applyProtection="0"/>
  </cellStyleXfs>
  <cellXfs count="348">
    <xf numFmtId="0" fontId="0" fillId="0" borderId="0" xfId="0"/>
    <xf numFmtId="0" fontId="14" fillId="0" borderId="0" xfId="23" applyFont="1" applyAlignment="1">
      <alignment horizontal="center" vertical="center" wrapText="1"/>
    </xf>
    <xf numFmtId="0" fontId="7" fillId="4" borderId="2" xfId="23" applyFont="1" applyFill="1" applyBorder="1" applyAlignment="1">
      <alignment horizontal="center" vertical="center" wrapText="1"/>
    </xf>
    <xf numFmtId="0" fontId="7" fillId="5" borderId="2" xfId="23" applyFont="1" applyFill="1" applyBorder="1" applyAlignment="1">
      <alignment horizontal="center" vertical="center" wrapText="1"/>
    </xf>
    <xf numFmtId="0" fontId="7" fillId="3" borderId="2" xfId="23" applyFont="1" applyFill="1" applyBorder="1" applyAlignment="1">
      <alignment horizontal="center" vertical="center" wrapText="1"/>
    </xf>
    <xf numFmtId="0" fontId="7" fillId="3" borderId="6" xfId="23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0" borderId="30" xfId="0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" fillId="0" borderId="0" xfId="23"/>
    <xf numFmtId="0" fontId="1" fillId="0" borderId="0" xfId="23" applyAlignment="1">
      <alignment horizontal="center"/>
    </xf>
    <xf numFmtId="0" fontId="1" fillId="0" borderId="0" xfId="23" applyAlignment="1">
      <alignment horizontal="left" vertical="top" wrapText="1"/>
    </xf>
    <xf numFmtId="0" fontId="1" fillId="0" borderId="0" xfId="23" applyAlignment="1">
      <alignment horizontal="center" vertical="top" wrapText="1"/>
    </xf>
    <xf numFmtId="0" fontId="1" fillId="0" borderId="0" xfId="23" applyAlignment="1">
      <alignment horizontal="center" vertical="center" wrapText="1"/>
    </xf>
    <xf numFmtId="0" fontId="1" fillId="3" borderId="21" xfId="23" applyFill="1" applyBorder="1" applyAlignment="1">
      <alignment horizontal="center" vertical="center" wrapText="1"/>
    </xf>
    <xf numFmtId="0" fontId="1" fillId="3" borderId="2" xfId="23" applyFill="1" applyBorder="1" applyAlignment="1">
      <alignment horizontal="center" vertical="center" wrapText="1"/>
    </xf>
    <xf numFmtId="0" fontId="19" fillId="10" borderId="2" xfId="23" applyFont="1" applyFill="1" applyBorder="1" applyAlignment="1">
      <alignment horizontal="center" vertical="center" textRotation="90" wrapText="1"/>
    </xf>
    <xf numFmtId="0" fontId="19" fillId="10" borderId="2" xfId="23" applyFont="1" applyFill="1" applyBorder="1" applyAlignment="1">
      <alignment horizontal="center" vertical="center" wrapText="1"/>
    </xf>
    <xf numFmtId="0" fontId="19" fillId="10" borderId="2" xfId="34" applyFont="1" applyFill="1" applyBorder="1" applyAlignment="1">
      <alignment horizontal="center" vertical="center"/>
    </xf>
    <xf numFmtId="0" fontId="1" fillId="10" borderId="21" xfId="23" applyFill="1" applyBorder="1" applyAlignment="1">
      <alignment horizontal="center" vertical="center" textRotation="90" wrapText="1"/>
    </xf>
    <xf numFmtId="0" fontId="19" fillId="3" borderId="2" xfId="23" applyFont="1" applyFill="1" applyBorder="1" applyAlignment="1">
      <alignment horizontal="center" vertical="center" wrapText="1"/>
    </xf>
    <xf numFmtId="0" fontId="1" fillId="2" borderId="2" xfId="34" applyBorder="1" applyAlignment="1">
      <alignment horizontal="center" vertical="center" wrapText="1"/>
    </xf>
    <xf numFmtId="0" fontId="1" fillId="0" borderId="18" xfId="23" applyBorder="1" applyAlignment="1">
      <alignment horizontal="center" vertical="center" wrapText="1"/>
    </xf>
    <xf numFmtId="0" fontId="23" fillId="0" borderId="0" xfId="23" applyFont="1"/>
    <xf numFmtId="0" fontId="1" fillId="2" borderId="0" xfId="13"/>
    <xf numFmtId="0" fontId="10" fillId="2" borderId="0" xfId="40"/>
    <xf numFmtId="0" fontId="24" fillId="2" borderId="0" xfId="40" applyFont="1" applyAlignment="1">
      <alignment horizontal="right"/>
    </xf>
    <xf numFmtId="0" fontId="20" fillId="2" borderId="0" xfId="40" applyFont="1" applyAlignment="1">
      <alignment horizontal="center"/>
    </xf>
    <xf numFmtId="0" fontId="20" fillId="2" borderId="0" xfId="40" applyFont="1"/>
    <xf numFmtId="0" fontId="25" fillId="11" borderId="2" xfId="40" applyFont="1" applyFill="1" applyBorder="1" applyAlignment="1">
      <alignment horizontal="center" vertical="center" wrapText="1"/>
    </xf>
    <xf numFmtId="0" fontId="21" fillId="11" borderId="2" xfId="40" applyFont="1" applyFill="1" applyBorder="1" applyAlignment="1">
      <alignment horizontal="center" vertical="center" wrapText="1"/>
    </xf>
    <xf numFmtId="0" fontId="25" fillId="11" borderId="2" xfId="40" applyFont="1" applyFill="1" applyBorder="1" applyAlignment="1">
      <alignment horizontal="center" vertical="top" wrapText="1"/>
    </xf>
    <xf numFmtId="0" fontId="35" fillId="2" borderId="0" xfId="54"/>
    <xf numFmtId="0" fontId="20" fillId="0" borderId="2" xfId="40" applyFont="1" applyFill="1" applyBorder="1" applyAlignment="1">
      <alignment horizontal="center" vertical="top" wrapText="1"/>
    </xf>
    <xf numFmtId="0" fontId="20" fillId="0" borderId="2" xfId="42" applyFont="1" applyFill="1" applyBorder="1" applyAlignment="1" applyProtection="1">
      <alignment horizontal="center" vertical="center" wrapText="1"/>
    </xf>
    <xf numFmtId="0" fontId="26" fillId="0" borderId="2" xfId="22" applyFont="1" applyFill="1" applyBorder="1" applyAlignment="1">
      <alignment horizontal="left" vertical="top" wrapText="1"/>
    </xf>
    <xf numFmtId="14" fontId="6" fillId="0" borderId="2" xfId="22" applyNumberFormat="1" applyFont="1" applyFill="1" applyBorder="1" applyAlignment="1">
      <alignment horizontal="center" vertical="center" wrapText="1"/>
    </xf>
    <xf numFmtId="0" fontId="27" fillId="11" borderId="2" xfId="40" applyFont="1" applyFill="1" applyBorder="1" applyAlignment="1">
      <alignment horizontal="center" vertical="center" wrapText="1"/>
    </xf>
    <xf numFmtId="0" fontId="18" fillId="11" borderId="2" xfId="40" applyFont="1" applyFill="1" applyBorder="1" applyAlignment="1">
      <alignment horizontal="center" vertical="center" wrapText="1"/>
    </xf>
    <xf numFmtId="0" fontId="20" fillId="2" borderId="2" xfId="42" applyFont="1" applyBorder="1" applyAlignment="1" applyProtection="1">
      <alignment horizontal="center" vertical="center" wrapText="1"/>
    </xf>
    <xf numFmtId="0" fontId="20" fillId="2" borderId="2" xfId="40" applyFont="1" applyBorder="1" applyAlignment="1">
      <alignment vertical="top" wrapText="1"/>
    </xf>
    <xf numFmtId="0" fontId="1" fillId="2" borderId="2" xfId="13" applyBorder="1"/>
    <xf numFmtId="0" fontId="10" fillId="2" borderId="0" xfId="42" applyProtection="1"/>
    <xf numFmtId="0" fontId="20" fillId="2" borderId="2" xfId="40" applyFont="1" applyBorder="1" applyAlignment="1">
      <alignment horizontal="left" vertical="top" wrapText="1"/>
    </xf>
    <xf numFmtId="0" fontId="20" fillId="2" borderId="2" xfId="42" applyFont="1" applyBorder="1" applyAlignment="1" applyProtection="1">
      <alignment horizontal="left" vertical="center" wrapText="1"/>
    </xf>
    <xf numFmtId="0" fontId="20" fillId="12" borderId="2" xfId="42" applyFont="1" applyFill="1" applyBorder="1" applyAlignment="1" applyProtection="1">
      <alignment horizontal="center" vertical="center" wrapText="1"/>
    </xf>
    <xf numFmtId="0" fontId="20" fillId="2" borderId="2" xfId="40" applyFont="1" applyBorder="1" applyAlignment="1">
      <alignment horizontal="center" vertical="top" wrapText="1"/>
    </xf>
    <xf numFmtId="0" fontId="19" fillId="2" borderId="2" xfId="40" applyFont="1" applyBorder="1" applyAlignment="1">
      <alignment horizontal="center" vertical="top" wrapText="1"/>
    </xf>
    <xf numFmtId="0" fontId="20" fillId="0" borderId="2" xfId="40" applyFont="1" applyFill="1" applyBorder="1" applyAlignment="1">
      <alignment vertical="top" wrapText="1"/>
    </xf>
    <xf numFmtId="0" fontId="1" fillId="0" borderId="2" xfId="41" applyFont="1" applyFill="1" applyBorder="1" applyAlignment="1">
      <alignment horizontal="center" vertical="top" wrapText="1"/>
    </xf>
    <xf numFmtId="0" fontId="20" fillId="0" borderId="2" xfId="40" applyFont="1" applyFill="1" applyBorder="1" applyAlignment="1">
      <alignment horizontal="left" vertical="center" wrapText="1"/>
    </xf>
    <xf numFmtId="0" fontId="1" fillId="2" borderId="2" xfId="41" applyFont="1" applyBorder="1" applyAlignment="1">
      <alignment horizontal="center" vertical="top" wrapText="1"/>
    </xf>
    <xf numFmtId="0" fontId="20" fillId="2" borderId="2" xfId="40" applyFont="1" applyBorder="1" applyAlignment="1">
      <alignment horizontal="left" vertical="center" wrapText="1"/>
    </xf>
    <xf numFmtId="0" fontId="20" fillId="0" borderId="21" xfId="4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7" fillId="0" borderId="0" xfId="23" applyFont="1" applyAlignment="1">
      <alignment horizontal="center" vertical="center" wrapText="1"/>
    </xf>
    <xf numFmtId="0" fontId="18" fillId="3" borderId="6" xfId="23" applyFont="1" applyFill="1" applyBorder="1" applyAlignment="1">
      <alignment horizontal="center" vertical="center" wrapText="1"/>
    </xf>
    <xf numFmtId="0" fontId="18" fillId="14" borderId="33" xfId="23" applyFont="1" applyFill="1" applyBorder="1" applyAlignment="1">
      <alignment horizontal="center" vertical="center" wrapText="1"/>
    </xf>
    <xf numFmtId="0" fontId="1" fillId="14" borderId="32" xfId="23" applyFill="1" applyBorder="1" applyAlignment="1">
      <alignment horizontal="center" vertical="center" wrapText="1"/>
    </xf>
    <xf numFmtId="0" fontId="19" fillId="10" borderId="6" xfId="23" applyFont="1" applyFill="1" applyBorder="1" applyAlignment="1">
      <alignment horizontal="center" vertical="center" textRotation="90" wrapText="1"/>
    </xf>
    <xf numFmtId="0" fontId="19" fillId="10" borderId="33" xfId="23" applyFont="1" applyFill="1" applyBorder="1" applyAlignment="1">
      <alignment horizontal="center" vertical="center" wrapText="1"/>
    </xf>
    <xf numFmtId="0" fontId="19" fillId="10" borderId="34" xfId="23" applyFont="1" applyFill="1" applyBorder="1" applyAlignment="1">
      <alignment horizontal="center" vertical="center" wrapText="1"/>
    </xf>
    <xf numFmtId="0" fontId="19" fillId="14" borderId="6" xfId="23" applyFont="1" applyFill="1" applyBorder="1" applyAlignment="1">
      <alignment horizontal="center" vertical="center" textRotation="90" wrapText="1"/>
    </xf>
    <xf numFmtId="0" fontId="19" fillId="15" borderId="34" xfId="23" applyFont="1" applyFill="1" applyBorder="1" applyAlignment="1">
      <alignment horizontal="center" vertical="center" wrapText="1"/>
    </xf>
    <xf numFmtId="0" fontId="19" fillId="14" borderId="2" xfId="23" applyFont="1" applyFill="1" applyBorder="1" applyAlignment="1">
      <alignment horizontal="center" vertical="center" textRotation="90" wrapText="1"/>
    </xf>
    <xf numFmtId="0" fontId="19" fillId="15" borderId="33" xfId="23" applyFont="1" applyFill="1" applyBorder="1" applyAlignment="1">
      <alignment horizontal="center" vertical="center" wrapText="1"/>
    </xf>
    <xf numFmtId="0" fontId="28" fillId="13" borderId="2" xfId="23" applyFont="1" applyFill="1" applyBorder="1" applyAlignment="1">
      <alignment horizontal="center" vertical="center" textRotation="90" wrapText="1"/>
    </xf>
    <xf numFmtId="0" fontId="28" fillId="16" borderId="2" xfId="23" applyFont="1" applyFill="1" applyBorder="1" applyAlignment="1">
      <alignment horizontal="center" vertical="center" wrapText="1"/>
    </xf>
    <xf numFmtId="0" fontId="1" fillId="10" borderId="6" xfId="23" applyFill="1" applyBorder="1" applyAlignment="1">
      <alignment horizontal="center" vertical="center" textRotation="90" wrapText="1"/>
    </xf>
    <xf numFmtId="0" fontId="19" fillId="10" borderId="32" xfId="23" applyFont="1" applyFill="1" applyBorder="1" applyAlignment="1">
      <alignment horizontal="center" vertical="center" textRotation="90" wrapText="1"/>
    </xf>
    <xf numFmtId="0" fontId="1" fillId="14" borderId="6" xfId="23" applyFill="1" applyBorder="1" applyAlignment="1">
      <alignment horizontal="center" vertical="center" textRotation="90" wrapText="1"/>
    </xf>
    <xf numFmtId="0" fontId="1" fillId="14" borderId="2" xfId="23" applyFill="1" applyBorder="1" applyAlignment="1">
      <alignment horizontal="center" vertical="center" textRotation="90" wrapText="1"/>
    </xf>
    <xf numFmtId="0" fontId="19" fillId="14" borderId="32" xfId="23" applyFont="1" applyFill="1" applyBorder="1" applyAlignment="1">
      <alignment horizontal="center" vertical="center" textRotation="90" wrapText="1"/>
    </xf>
    <xf numFmtId="0" fontId="18" fillId="13" borderId="2" xfId="23" applyFont="1" applyFill="1" applyBorder="1" applyAlignment="1">
      <alignment horizontal="center" vertical="center" textRotation="90" wrapText="1"/>
    </xf>
    <xf numFmtId="0" fontId="28" fillId="17" borderId="2" xfId="23" applyFont="1" applyFill="1" applyBorder="1" applyAlignment="1">
      <alignment horizontal="center" vertical="center" textRotation="90" wrapText="1"/>
    </xf>
    <xf numFmtId="0" fontId="19" fillId="3" borderId="6" xfId="23" applyFont="1" applyFill="1" applyBorder="1" applyAlignment="1">
      <alignment horizontal="center" vertical="center" wrapText="1"/>
    </xf>
    <xf numFmtId="0" fontId="0" fillId="0" borderId="6" xfId="0" applyBorder="1"/>
    <xf numFmtId="0" fontId="0" fillId="14" borderId="6" xfId="0" applyFill="1" applyBorder="1"/>
    <xf numFmtId="0" fontId="0" fillId="14" borderId="6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14" borderId="2" xfId="0" applyFill="1" applyBorder="1"/>
    <xf numFmtId="0" fontId="0" fillId="14" borderId="32" xfId="0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0" fillId="14" borderId="30" xfId="0" applyFill="1" applyBorder="1"/>
    <xf numFmtId="49" fontId="0" fillId="0" borderId="6" xfId="0" applyNumberFormat="1" applyBorder="1" applyAlignment="1">
      <alignment horizontal="center"/>
    </xf>
    <xf numFmtId="0" fontId="15" fillId="3" borderId="3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29" fillId="0" borderId="0" xfId="0" applyFont="1"/>
    <xf numFmtId="0" fontId="7" fillId="10" borderId="21" xfId="23" applyFont="1" applyFill="1" applyBorder="1" applyAlignment="1">
      <alignment horizontal="center" vertical="center" textRotation="90" wrapText="1"/>
    </xf>
    <xf numFmtId="0" fontId="7" fillId="10" borderId="2" xfId="23" applyFont="1" applyFill="1" applyBorder="1" applyAlignment="1">
      <alignment horizontal="center" vertical="center" textRotation="90" wrapText="1"/>
    </xf>
    <xf numFmtId="0" fontId="7" fillId="10" borderId="2" xfId="23" applyFont="1" applyFill="1" applyBorder="1" applyAlignment="1">
      <alignment horizontal="center" vertical="center"/>
    </xf>
    <xf numFmtId="0" fontId="7" fillId="10" borderId="2" xfId="23" applyFont="1" applyFill="1" applyBorder="1" applyAlignment="1">
      <alignment horizontal="center" vertical="center" wrapText="1"/>
    </xf>
    <xf numFmtId="0" fontId="7" fillId="3" borderId="32" xfId="0" applyFont="1" applyFill="1" applyBorder="1"/>
    <xf numFmtId="0" fontId="7" fillId="0" borderId="2" xfId="0" applyFont="1" applyBorder="1" applyAlignment="1">
      <alignment horizontal="center"/>
    </xf>
    <xf numFmtId="0" fontId="16" fillId="18" borderId="2" xfId="0" applyFont="1" applyFill="1" applyBorder="1" applyAlignment="1">
      <alignment horizontal="center"/>
    </xf>
    <xf numFmtId="0" fontId="16" fillId="19" borderId="2" xfId="0" applyFont="1" applyFill="1" applyBorder="1" applyAlignment="1">
      <alignment horizontal="center"/>
    </xf>
    <xf numFmtId="0" fontId="21" fillId="0" borderId="2" xfId="23" applyFont="1" applyBorder="1" applyAlignment="1">
      <alignment horizontal="center" vertical="top" wrapText="1"/>
    </xf>
    <xf numFmtId="0" fontId="1" fillId="0" borderId="2" xfId="23" applyBorder="1" applyAlignment="1">
      <alignment horizontal="center" vertical="center" wrapText="1"/>
    </xf>
    <xf numFmtId="0" fontId="7" fillId="0" borderId="21" xfId="23" applyFont="1" applyBorder="1" applyAlignment="1">
      <alignment horizontal="center" vertical="center" wrapText="1"/>
    </xf>
    <xf numFmtId="0" fontId="7" fillId="0" borderId="2" xfId="23" applyFont="1" applyBorder="1" applyAlignment="1">
      <alignment horizontal="center" vertical="center" wrapText="1"/>
    </xf>
    <xf numFmtId="1" fontId="1" fillId="0" borderId="21" xfId="18" applyNumberFormat="1" applyBorder="1" applyAlignment="1" applyProtection="1">
      <alignment horizontal="center" vertical="top" wrapText="1"/>
      <protection locked="0"/>
    </xf>
    <xf numFmtId="0" fontId="21" fillId="0" borderId="2" xfId="23" applyFont="1" applyBorder="1" applyAlignment="1">
      <alignment vertical="top" wrapText="1"/>
    </xf>
    <xf numFmtId="0" fontId="21" fillId="0" borderId="2" xfId="23" applyFont="1" applyBorder="1" applyAlignment="1">
      <alignment horizontal="left" vertical="top" wrapText="1"/>
    </xf>
    <xf numFmtId="0" fontId="1" fillId="0" borderId="2" xfId="23" applyBorder="1" applyAlignment="1">
      <alignment horizontal="center" vertical="top" wrapText="1"/>
    </xf>
    <xf numFmtId="0" fontId="7" fillId="0" borderId="2" xfId="23" applyFont="1" applyBorder="1" applyAlignment="1">
      <alignment horizontal="left" vertical="top" wrapText="1"/>
    </xf>
    <xf numFmtId="0" fontId="1" fillId="0" borderId="21" xfId="23" applyBorder="1" applyAlignment="1">
      <alignment horizontal="center" vertical="center" wrapText="1"/>
    </xf>
    <xf numFmtId="0" fontId="18" fillId="0" borderId="2" xfId="23" applyFont="1" applyBorder="1" applyAlignment="1">
      <alignment horizontal="center" vertical="center" wrapText="1"/>
    </xf>
    <xf numFmtId="0" fontId="1" fillId="0" borderId="21" xfId="23" applyBorder="1" applyAlignment="1">
      <alignment horizontal="center" vertical="top" wrapText="1"/>
    </xf>
    <xf numFmtId="0" fontId="18" fillId="3" borderId="2" xfId="34" applyFont="1" applyFill="1" applyBorder="1" applyAlignment="1">
      <alignment horizontal="center" vertical="center" wrapText="1"/>
    </xf>
    <xf numFmtId="0" fontId="1" fillId="0" borderId="2" xfId="23" applyBorder="1" applyAlignment="1">
      <alignment horizontal="left" vertical="top" wrapText="1"/>
    </xf>
    <xf numFmtId="1" fontId="1" fillId="0" borderId="2" xfId="18" applyNumberFormat="1" applyBorder="1" applyAlignment="1" applyProtection="1">
      <alignment horizontal="center" vertical="top" wrapText="1"/>
      <protection locked="0"/>
    </xf>
    <xf numFmtId="0" fontId="1" fillId="21" borderId="2" xfId="23" applyFill="1" applyBorder="1" applyAlignment="1">
      <alignment horizontal="center" vertical="center" wrapText="1"/>
    </xf>
    <xf numFmtId="0" fontId="1" fillId="21" borderId="2" xfId="23" applyFill="1" applyBorder="1" applyAlignment="1">
      <alignment horizontal="center" vertical="top" wrapText="1"/>
    </xf>
    <xf numFmtId="0" fontId="1" fillId="0" borderId="2" xfId="47" applyFont="1" applyBorder="1" applyAlignment="1">
      <alignment horizontal="center" vertical="top" wrapText="1"/>
    </xf>
    <xf numFmtId="0" fontId="1" fillId="0" borderId="2" xfId="23" applyBorder="1" applyAlignment="1">
      <alignment horizontal="left" vertical="center" wrapText="1"/>
    </xf>
    <xf numFmtId="0" fontId="1" fillId="0" borderId="21" xfId="47" applyFont="1" applyBorder="1" applyAlignment="1">
      <alignment horizontal="center" vertical="top" wrapText="1"/>
    </xf>
    <xf numFmtId="0" fontId="1" fillId="0" borderId="2" xfId="47" applyFont="1" applyBorder="1" applyAlignment="1">
      <alignment horizontal="center" vertical="center" wrapText="1"/>
    </xf>
    <xf numFmtId="0" fontId="1" fillId="21" borderId="0" xfId="23" applyFill="1"/>
    <xf numFmtId="0" fontId="1" fillId="21" borderId="2" xfId="47" applyFont="1" applyFill="1" applyBorder="1" applyAlignment="1">
      <alignment horizontal="center" vertical="center" wrapText="1"/>
    </xf>
    <xf numFmtId="0" fontId="1" fillId="21" borderId="2" xfId="47" applyFont="1" applyFill="1" applyBorder="1" applyAlignment="1">
      <alignment horizontal="center" vertical="top" wrapText="1"/>
    </xf>
    <xf numFmtId="0" fontId="31" fillId="0" borderId="0" xfId="23" applyFont="1"/>
    <xf numFmtId="1" fontId="1" fillId="0" borderId="21" xfId="18" applyNumberFormat="1" applyBorder="1" applyAlignment="1" applyProtection="1">
      <alignment vertical="top" wrapText="1"/>
      <protection locked="0"/>
    </xf>
    <xf numFmtId="0" fontId="32" fillId="20" borderId="2" xfId="34" applyFont="1" applyFill="1" applyBorder="1" applyAlignment="1">
      <alignment horizontal="center" vertical="center" wrapText="1"/>
    </xf>
    <xf numFmtId="0" fontId="7" fillId="0" borderId="2" xfId="47" applyFont="1" applyBorder="1" applyAlignment="1">
      <alignment horizontal="center" vertical="top" wrapText="1"/>
    </xf>
    <xf numFmtId="1" fontId="1" fillId="0" borderId="2" xfId="23" applyNumberFormat="1" applyBorder="1" applyAlignment="1">
      <alignment horizontal="center" vertical="top" wrapText="1"/>
    </xf>
    <xf numFmtId="12" fontId="1" fillId="0" borderId="2" xfId="23" applyNumberFormat="1" applyBorder="1" applyAlignment="1">
      <alignment horizontal="center" vertical="center" wrapText="1"/>
    </xf>
    <xf numFmtId="0" fontId="24" fillId="0" borderId="2" xfId="23" applyFont="1" applyBorder="1" applyAlignment="1">
      <alignment horizontal="center" vertical="top" wrapText="1"/>
    </xf>
    <xf numFmtId="0" fontId="33" fillId="0" borderId="0" xfId="23" applyFont="1" applyAlignment="1">
      <alignment horizontal="center" vertical="center"/>
    </xf>
    <xf numFmtId="0" fontId="7" fillId="0" borderId="21" xfId="23" applyFont="1" applyBorder="1" applyAlignment="1">
      <alignment horizontal="left" vertical="top" wrapText="1"/>
    </xf>
    <xf numFmtId="1" fontId="1" fillId="0" borderId="21" xfId="23" applyNumberFormat="1" applyBorder="1" applyAlignment="1">
      <alignment horizontal="center" vertical="top" wrapText="1"/>
    </xf>
    <xf numFmtId="0" fontId="18" fillId="3" borderId="6" xfId="23" applyFont="1" applyFill="1" applyBorder="1" applyAlignment="1">
      <alignment horizontal="center" vertical="top" wrapText="1"/>
    </xf>
    <xf numFmtId="0" fontId="18" fillId="22" borderId="6" xfId="23" applyFont="1" applyFill="1" applyBorder="1" applyAlignment="1">
      <alignment horizontal="center" vertical="top" wrapText="1"/>
    </xf>
    <xf numFmtId="0" fontId="18" fillId="22" borderId="6" xfId="23" applyFont="1" applyFill="1" applyBorder="1" applyAlignment="1">
      <alignment horizontal="center" vertical="center" wrapText="1"/>
    </xf>
    <xf numFmtId="0" fontId="14" fillId="0" borderId="0" xfId="23" applyFont="1" applyAlignment="1">
      <alignment horizontal="center" vertical="center" wrapText="1"/>
    </xf>
    <xf numFmtId="0" fontId="1" fillId="3" borderId="1" xfId="23" applyFill="1" applyBorder="1" applyAlignment="1">
      <alignment horizontal="center" vertical="center" wrapText="1"/>
    </xf>
    <xf numFmtId="0" fontId="1" fillId="3" borderId="0" xfId="23" applyFill="1" applyAlignment="1">
      <alignment horizontal="center" vertical="center" wrapText="1"/>
    </xf>
    <xf numFmtId="0" fontId="1" fillId="3" borderId="14" xfId="23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7" fillId="3" borderId="5" xfId="23" applyFont="1" applyFill="1" applyBorder="1" applyAlignment="1">
      <alignment horizontal="center" vertical="center" wrapText="1"/>
    </xf>
    <xf numFmtId="0" fontId="7" fillId="3" borderId="12" xfId="23" applyFont="1" applyFill="1" applyBorder="1" applyAlignment="1">
      <alignment horizontal="center" vertical="center" wrapText="1"/>
    </xf>
    <xf numFmtId="0" fontId="7" fillId="3" borderId="30" xfId="23" applyFont="1" applyFill="1" applyBorder="1" applyAlignment="1">
      <alignment horizontal="center" vertical="center" wrapText="1"/>
    </xf>
    <xf numFmtId="0" fontId="16" fillId="3" borderId="5" xfId="23" applyFont="1" applyFill="1" applyBorder="1" applyAlignment="1">
      <alignment horizontal="center" vertical="center" wrapText="1"/>
    </xf>
    <xf numFmtId="0" fontId="16" fillId="3" borderId="12" xfId="23" applyFont="1" applyFill="1" applyBorder="1" applyAlignment="1">
      <alignment horizontal="center" vertical="center" wrapText="1"/>
    </xf>
    <xf numFmtId="0" fontId="16" fillId="3" borderId="30" xfId="23" applyFont="1" applyFill="1" applyBorder="1" applyAlignment="1">
      <alignment horizontal="center" vertical="center" wrapText="1"/>
    </xf>
    <xf numFmtId="0" fontId="7" fillId="3" borderId="7" xfId="23" applyFont="1" applyFill="1" applyBorder="1" applyAlignment="1">
      <alignment horizontal="center" vertical="center" wrapText="1"/>
    </xf>
    <xf numFmtId="0" fontId="7" fillId="3" borderId="8" xfId="23" applyFont="1" applyFill="1" applyBorder="1" applyAlignment="1">
      <alignment horizontal="center" vertical="center" wrapText="1"/>
    </xf>
    <xf numFmtId="0" fontId="7" fillId="3" borderId="9" xfId="23" applyFont="1" applyFill="1" applyBorder="1" applyAlignment="1">
      <alignment horizontal="center" vertical="center" wrapText="1"/>
    </xf>
    <xf numFmtId="0" fontId="7" fillId="3" borderId="23" xfId="23" applyFont="1" applyFill="1" applyBorder="1" applyAlignment="1">
      <alignment horizontal="center" vertical="center" wrapText="1"/>
    </xf>
    <xf numFmtId="0" fontId="7" fillId="3" borderId="24" xfId="23" applyFont="1" applyFill="1" applyBorder="1" applyAlignment="1">
      <alignment horizontal="center" vertical="center" wrapText="1"/>
    </xf>
    <xf numFmtId="0" fontId="7" fillId="3" borderId="25" xfId="23" applyFont="1" applyFill="1" applyBorder="1" applyAlignment="1">
      <alignment horizontal="center" vertical="center" wrapText="1"/>
    </xf>
    <xf numFmtId="0" fontId="16" fillId="3" borderId="8" xfId="23" applyFont="1" applyFill="1" applyBorder="1" applyAlignment="1">
      <alignment horizontal="center" vertical="center" wrapText="1"/>
    </xf>
    <xf numFmtId="0" fontId="16" fillId="3" borderId="0" xfId="23" applyFont="1" applyFill="1" applyAlignment="1">
      <alignment horizontal="center" vertical="center" wrapText="1"/>
    </xf>
    <xf numFmtId="0" fontId="16" fillId="3" borderId="14" xfId="23" applyFont="1" applyFill="1" applyBorder="1" applyAlignment="1">
      <alignment horizontal="center" vertical="center" wrapText="1"/>
    </xf>
    <xf numFmtId="0" fontId="7" fillId="3" borderId="13" xfId="23" applyFont="1" applyFill="1" applyBorder="1" applyAlignment="1">
      <alignment horizontal="center" vertical="center" wrapText="1"/>
    </xf>
    <xf numFmtId="0" fontId="7" fillId="3" borderId="15" xfId="23" applyFont="1" applyFill="1" applyBorder="1" applyAlignment="1">
      <alignment horizontal="center" vertical="center" wrapText="1"/>
    </xf>
    <xf numFmtId="0" fontId="7" fillId="3" borderId="16" xfId="23" applyFont="1" applyFill="1" applyBorder="1" applyAlignment="1">
      <alignment horizontal="center" vertical="center" wrapText="1"/>
    </xf>
    <xf numFmtId="0" fontId="16" fillId="4" borderId="21" xfId="23" applyFont="1" applyFill="1" applyBorder="1" applyAlignment="1">
      <alignment horizontal="center" vertical="center" wrapText="1"/>
    </xf>
    <xf numFmtId="0" fontId="16" fillId="4" borderId="26" xfId="23" applyFont="1" applyFill="1" applyBorder="1" applyAlignment="1">
      <alignment horizontal="center" vertical="center" wrapText="1"/>
    </xf>
    <xf numFmtId="0" fontId="16" fillId="4" borderId="27" xfId="23" applyFont="1" applyFill="1" applyBorder="1" applyAlignment="1">
      <alignment horizontal="center" vertical="center" wrapText="1"/>
    </xf>
    <xf numFmtId="0" fontId="7" fillId="4" borderId="3" xfId="23" applyFont="1" applyFill="1" applyBorder="1" applyAlignment="1">
      <alignment horizontal="center" vertical="center" wrapText="1"/>
    </xf>
    <xf numFmtId="0" fontId="7" fillId="4" borderId="10" xfId="23" applyFont="1" applyFill="1" applyBorder="1" applyAlignment="1">
      <alignment horizontal="center" vertical="center" wrapText="1"/>
    </xf>
    <xf numFmtId="0" fontId="7" fillId="4" borderId="18" xfId="23" applyFont="1" applyFill="1" applyBorder="1" applyAlignment="1">
      <alignment horizontal="center" vertical="center" wrapText="1"/>
    </xf>
    <xf numFmtId="0" fontId="16" fillId="4" borderId="2" xfId="23" applyFont="1" applyFill="1" applyBorder="1" applyAlignment="1">
      <alignment horizontal="center" vertical="center" wrapText="1"/>
    </xf>
    <xf numFmtId="0" fontId="16" fillId="4" borderId="19" xfId="23" applyFont="1" applyFill="1" applyBorder="1" applyAlignment="1">
      <alignment horizontal="center" vertical="center" wrapText="1"/>
    </xf>
    <xf numFmtId="0" fontId="16" fillId="4" borderId="22" xfId="23" applyFont="1" applyFill="1" applyBorder="1" applyAlignment="1">
      <alignment horizontal="center" vertical="center" wrapText="1"/>
    </xf>
    <xf numFmtId="0" fontId="7" fillId="4" borderId="2" xfId="23" applyFont="1" applyFill="1" applyBorder="1" applyAlignment="1">
      <alignment horizontal="center" vertical="center" wrapText="1"/>
    </xf>
    <xf numFmtId="0" fontId="16" fillId="5" borderId="2" xfId="23" applyFont="1" applyFill="1" applyBorder="1" applyAlignment="1">
      <alignment horizontal="center" vertical="center" wrapText="1"/>
    </xf>
    <xf numFmtId="0" fontId="7" fillId="5" borderId="2" xfId="23" applyFont="1" applyFill="1" applyBorder="1" applyAlignment="1">
      <alignment horizontal="center" vertical="center" wrapText="1"/>
    </xf>
    <xf numFmtId="0" fontId="7" fillId="4" borderId="21" xfId="23" applyFont="1" applyFill="1" applyBorder="1" applyAlignment="1">
      <alignment horizontal="center" vertical="center" wrapText="1"/>
    </xf>
    <xf numFmtId="0" fontId="7" fillId="4" borderId="27" xfId="23" applyFont="1" applyFill="1" applyBorder="1" applyAlignment="1">
      <alignment horizontal="center" vertical="center" wrapText="1"/>
    </xf>
    <xf numFmtId="0" fontId="7" fillId="4" borderId="19" xfId="23" applyFont="1" applyFill="1" applyBorder="1" applyAlignment="1">
      <alignment horizontal="center" vertical="center" wrapText="1"/>
    </xf>
    <xf numFmtId="0" fontId="7" fillId="4" borderId="28" xfId="23" applyFont="1" applyFill="1" applyBorder="1" applyAlignment="1">
      <alignment horizontal="center" vertical="center" wrapText="1"/>
    </xf>
    <xf numFmtId="0" fontId="7" fillId="3" borderId="2" xfId="23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right"/>
    </xf>
    <xf numFmtId="0" fontId="15" fillId="3" borderId="6" xfId="0" applyFont="1" applyFill="1" applyBorder="1" applyAlignment="1">
      <alignment horizontal="center"/>
    </xf>
    <xf numFmtId="0" fontId="18" fillId="0" borderId="0" xfId="23" applyFont="1" applyAlignment="1">
      <alignment horizontal="center" vertical="center" wrapText="1"/>
    </xf>
    <xf numFmtId="0" fontId="1" fillId="3" borderId="21" xfId="23" applyFill="1" applyBorder="1" applyAlignment="1">
      <alignment horizontal="center" vertical="center" wrapText="1"/>
    </xf>
    <xf numFmtId="0" fontId="1" fillId="3" borderId="26" xfId="23" applyFill="1" applyBorder="1" applyAlignment="1">
      <alignment horizontal="center" vertical="center" wrapText="1"/>
    </xf>
    <xf numFmtId="0" fontId="1" fillId="3" borderId="27" xfId="23" applyFill="1" applyBorder="1" applyAlignment="1">
      <alignment horizontal="center" vertical="center" wrapText="1"/>
    </xf>
    <xf numFmtId="0" fontId="1" fillId="3" borderId="2" xfId="23" applyFill="1" applyBorder="1" applyAlignment="1">
      <alignment horizontal="center" vertical="center" wrapText="1"/>
    </xf>
    <xf numFmtId="0" fontId="1" fillId="3" borderId="2" xfId="23" applyFill="1" applyBorder="1"/>
    <xf numFmtId="0" fontId="1" fillId="3" borderId="2" xfId="23" applyFill="1" applyBorder="1" applyAlignment="1">
      <alignment horizontal="center" vertical="center"/>
    </xf>
    <xf numFmtId="0" fontId="19" fillId="10" borderId="21" xfId="23" applyFont="1" applyFill="1" applyBorder="1" applyAlignment="1">
      <alignment horizontal="center" vertical="center" textRotation="90" wrapText="1"/>
    </xf>
    <xf numFmtId="0" fontId="19" fillId="10" borderId="2" xfId="23" applyFont="1" applyFill="1" applyBorder="1" applyAlignment="1">
      <alignment horizontal="center" vertical="center" textRotation="90" wrapText="1"/>
    </xf>
    <xf numFmtId="0" fontId="19" fillId="10" borderId="2" xfId="23" applyFont="1" applyFill="1" applyBorder="1" applyAlignment="1">
      <alignment horizontal="center" vertical="center" wrapText="1"/>
    </xf>
    <xf numFmtId="0" fontId="1" fillId="10" borderId="21" xfId="34" applyFill="1" applyBorder="1" applyAlignment="1">
      <alignment horizontal="center" vertical="center" textRotation="90" wrapText="1"/>
    </xf>
    <xf numFmtId="0" fontId="19" fillId="10" borderId="2" xfId="34" applyFont="1" applyFill="1" applyBorder="1" applyAlignment="1">
      <alignment horizontal="center" vertical="center" textRotation="90" wrapText="1"/>
    </xf>
    <xf numFmtId="0" fontId="19" fillId="10" borderId="2" xfId="34" applyFont="1" applyFill="1" applyBorder="1" applyAlignment="1">
      <alignment horizontal="center" vertical="center" wrapText="1"/>
    </xf>
    <xf numFmtId="0" fontId="19" fillId="10" borderId="3" xfId="34" applyFont="1" applyFill="1" applyBorder="1" applyAlignment="1">
      <alignment horizontal="center" vertical="center" wrapText="1"/>
    </xf>
    <xf numFmtId="0" fontId="19" fillId="10" borderId="10" xfId="34" applyFont="1" applyFill="1" applyBorder="1" applyAlignment="1">
      <alignment horizontal="center" vertical="center" wrapText="1"/>
    </xf>
    <xf numFmtId="0" fontId="19" fillId="10" borderId="18" xfId="34" applyFont="1" applyFill="1" applyBorder="1" applyAlignment="1">
      <alignment horizontal="center" vertical="center" wrapText="1"/>
    </xf>
    <xf numFmtId="0" fontId="19" fillId="10" borderId="21" xfId="34" applyFont="1" applyFill="1" applyBorder="1" applyAlignment="1">
      <alignment horizontal="center" vertical="center" textRotation="90" wrapText="1"/>
    </xf>
    <xf numFmtId="0" fontId="18" fillId="10" borderId="3" xfId="23" applyFont="1" applyFill="1" applyBorder="1" applyAlignment="1">
      <alignment horizontal="center" vertical="center" wrapText="1"/>
    </xf>
    <xf numFmtId="0" fontId="18" fillId="10" borderId="10" xfId="23" applyFont="1" applyFill="1" applyBorder="1" applyAlignment="1">
      <alignment horizontal="center" vertical="center" wrapText="1"/>
    </xf>
    <xf numFmtId="0" fontId="18" fillId="10" borderId="18" xfId="23" applyFont="1" applyFill="1" applyBorder="1" applyAlignment="1">
      <alignment horizontal="center" vertical="center" wrapText="1"/>
    </xf>
    <xf numFmtId="0" fontId="1" fillId="10" borderId="3" xfId="23" applyFill="1" applyBorder="1" applyAlignment="1">
      <alignment horizontal="center" vertical="center" wrapText="1"/>
    </xf>
    <xf numFmtId="0" fontId="1" fillId="10" borderId="18" xfId="23" applyFill="1" applyBorder="1" applyAlignment="1">
      <alignment horizontal="center" vertical="center" wrapText="1"/>
    </xf>
    <xf numFmtId="0" fontId="18" fillId="10" borderId="21" xfId="23" applyFont="1" applyFill="1" applyBorder="1" applyAlignment="1">
      <alignment horizontal="center" vertical="center" wrapText="1"/>
    </xf>
    <xf numFmtId="0" fontId="1" fillId="0" borderId="26" xfId="23" applyBorder="1" applyAlignment="1">
      <alignment horizontal="center" vertical="top" wrapText="1"/>
    </xf>
    <xf numFmtId="0" fontId="1" fillId="0" borderId="27" xfId="23" applyBorder="1" applyAlignment="1">
      <alignment horizontal="left" vertical="top" wrapText="1"/>
    </xf>
    <xf numFmtId="1" fontId="1" fillId="0" borderId="26" xfId="18" applyNumberFormat="1" applyBorder="1" applyAlignment="1" applyProtection="1">
      <alignment horizontal="center" vertical="top" wrapText="1"/>
      <protection locked="0"/>
    </xf>
    <xf numFmtId="0" fontId="14" fillId="2" borderId="0" xfId="40" applyFont="1" applyAlignment="1">
      <alignment horizontal="center"/>
    </xf>
    <xf numFmtId="0" fontId="25" fillId="11" borderId="2" xfId="40" applyFont="1" applyFill="1" applyBorder="1" applyAlignment="1">
      <alignment horizontal="center" vertical="center" wrapText="1"/>
    </xf>
    <xf numFmtId="0" fontId="21" fillId="11" borderId="2" xfId="40" applyFont="1" applyFill="1" applyBorder="1" applyAlignment="1">
      <alignment horizontal="center" vertical="center" wrapText="1"/>
    </xf>
    <xf numFmtId="0" fontId="18" fillId="11" borderId="2" xfId="40" applyFont="1" applyFill="1" applyBorder="1" applyAlignment="1">
      <alignment horizontal="center" vertical="center" wrapText="1"/>
    </xf>
    <xf numFmtId="0" fontId="20" fillId="2" borderId="2" xfId="42" applyFont="1" applyBorder="1" applyAlignment="1" applyProtection="1">
      <alignment horizontal="center" vertical="center" wrapText="1"/>
    </xf>
    <xf numFmtId="0" fontId="20" fillId="2" borderId="2" xfId="40" applyFont="1" applyBorder="1" applyAlignment="1">
      <alignment vertical="top" wrapText="1"/>
    </xf>
    <xf numFmtId="0" fontId="20" fillId="2" borderId="2" xfId="40" applyFont="1" applyBorder="1" applyAlignment="1">
      <alignment horizontal="left" vertical="top" wrapText="1"/>
    </xf>
    <xf numFmtId="0" fontId="20" fillId="0" borderId="3" xfId="40" applyFont="1" applyFill="1" applyBorder="1" applyAlignment="1">
      <alignment horizontal="left" vertical="top" wrapText="1"/>
    </xf>
    <xf numFmtId="0" fontId="20" fillId="0" borderId="18" xfId="40" applyFont="1" applyFill="1" applyBorder="1" applyAlignment="1">
      <alignment horizontal="left" vertical="top" wrapText="1"/>
    </xf>
    <xf numFmtId="0" fontId="20" fillId="2" borderId="21" xfId="40" applyFont="1" applyBorder="1" applyAlignment="1">
      <alignment horizontal="left" vertical="top" wrapText="1"/>
    </xf>
    <xf numFmtId="0" fontId="20" fillId="2" borderId="27" xfId="40" applyFont="1" applyBorder="1" applyAlignment="1">
      <alignment horizontal="left" vertical="top" wrapText="1"/>
    </xf>
    <xf numFmtId="0" fontId="27" fillId="0" borderId="0" xfId="23" applyFont="1" applyAlignment="1">
      <alignment horizontal="center" vertical="center" wrapText="1"/>
    </xf>
    <xf numFmtId="0" fontId="1" fillId="3" borderId="6" xfId="23" applyFill="1" applyBorder="1" applyAlignment="1">
      <alignment horizontal="center" vertical="center" wrapText="1"/>
    </xf>
    <xf numFmtId="0" fontId="18" fillId="3" borderId="6" xfId="23" applyFont="1" applyFill="1" applyBorder="1" applyAlignment="1">
      <alignment horizontal="center" vertical="center" wrapText="1"/>
    </xf>
    <xf numFmtId="0" fontId="18" fillId="3" borderId="7" xfId="23" applyFont="1" applyFill="1" applyBorder="1" applyAlignment="1">
      <alignment horizontal="center" vertical="center" wrapText="1"/>
    </xf>
    <xf numFmtId="0" fontId="18" fillId="3" borderId="8" xfId="23" applyFont="1" applyFill="1" applyBorder="1" applyAlignment="1">
      <alignment horizontal="center" vertical="center" wrapText="1"/>
    </xf>
    <xf numFmtId="0" fontId="14" fillId="13" borderId="19" xfId="23" applyFont="1" applyFill="1" applyBorder="1" applyAlignment="1">
      <alignment horizontal="center" vertical="center" wrapText="1"/>
    </xf>
    <xf numFmtId="0" fontId="14" fillId="13" borderId="1" xfId="23" applyFont="1" applyFill="1" applyBorder="1" applyAlignment="1">
      <alignment horizontal="center" vertical="center" wrapText="1"/>
    </xf>
    <xf numFmtId="0" fontId="14" fillId="13" borderId="17" xfId="23" applyFont="1" applyFill="1" applyBorder="1" applyAlignment="1">
      <alignment horizontal="center" vertical="center" wrapText="1"/>
    </xf>
    <xf numFmtId="0" fontId="14" fillId="13" borderId="22" xfId="23" applyFont="1" applyFill="1" applyBorder="1" applyAlignment="1">
      <alignment horizontal="center" vertical="center" wrapText="1"/>
    </xf>
    <xf numFmtId="0" fontId="14" fillId="13" borderId="0" xfId="23" applyFont="1" applyFill="1" applyAlignment="1">
      <alignment horizontal="center" vertical="center" wrapText="1"/>
    </xf>
    <xf numFmtId="0" fontId="14" fillId="13" borderId="20" xfId="23" applyFont="1" applyFill="1" applyBorder="1" applyAlignment="1">
      <alignment horizontal="center" vertical="center" wrapText="1"/>
    </xf>
    <xf numFmtId="0" fontId="14" fillId="13" borderId="28" xfId="23" applyFont="1" applyFill="1" applyBorder="1" applyAlignment="1">
      <alignment horizontal="center" vertical="center" wrapText="1"/>
    </xf>
    <xf numFmtId="0" fontId="14" fillId="13" borderId="24" xfId="23" applyFont="1" applyFill="1" applyBorder="1" applyAlignment="1">
      <alignment horizontal="center" vertical="center" wrapText="1"/>
    </xf>
    <xf numFmtId="0" fontId="14" fillId="13" borderId="31" xfId="23" applyFont="1" applyFill="1" applyBorder="1" applyAlignment="1">
      <alignment horizontal="center" vertical="center" wrapText="1"/>
    </xf>
    <xf numFmtId="0" fontId="18" fillId="3" borderId="32" xfId="23" applyFont="1" applyFill="1" applyBorder="1" applyAlignment="1">
      <alignment horizontal="center" vertical="center" wrapText="1"/>
    </xf>
    <xf numFmtId="0" fontId="18" fillId="3" borderId="33" xfId="23" applyFont="1" applyFill="1" applyBorder="1" applyAlignment="1">
      <alignment horizontal="center" vertical="center" wrapText="1"/>
    </xf>
    <xf numFmtId="0" fontId="18" fillId="3" borderId="34" xfId="23" applyFont="1" applyFill="1" applyBorder="1" applyAlignment="1">
      <alignment horizontal="center" vertical="center" wrapText="1"/>
    </xf>
    <xf numFmtId="0" fontId="18" fillId="14" borderId="32" xfId="23" applyFont="1" applyFill="1" applyBorder="1" applyAlignment="1">
      <alignment horizontal="center" vertical="center" wrapText="1"/>
    </xf>
    <xf numFmtId="0" fontId="18" fillId="14" borderId="33" xfId="23" applyFont="1" applyFill="1" applyBorder="1" applyAlignment="1">
      <alignment horizontal="center" vertical="center" wrapText="1"/>
    </xf>
    <xf numFmtId="0" fontId="18" fillId="14" borderId="34" xfId="23" applyFont="1" applyFill="1" applyBorder="1" applyAlignment="1">
      <alignment horizontal="center" vertical="center" wrapText="1"/>
    </xf>
    <xf numFmtId="0" fontId="18" fillId="14" borderId="2" xfId="23" applyFont="1" applyFill="1" applyBorder="1" applyAlignment="1">
      <alignment horizontal="center" vertical="center" wrapText="1"/>
    </xf>
    <xf numFmtId="0" fontId="18" fillId="14" borderId="3" xfId="23" applyFont="1" applyFill="1" applyBorder="1" applyAlignment="1">
      <alignment horizontal="center" vertical="center" wrapText="1"/>
    </xf>
    <xf numFmtId="0" fontId="1" fillId="3" borderId="32" xfId="23" applyFill="1" applyBorder="1" applyAlignment="1">
      <alignment horizontal="center" vertical="center" wrapText="1"/>
    </xf>
    <xf numFmtId="0" fontId="1" fillId="3" borderId="33" xfId="23" applyFill="1" applyBorder="1" applyAlignment="1">
      <alignment horizontal="center" vertical="center" wrapText="1"/>
    </xf>
    <xf numFmtId="0" fontId="1" fillId="3" borderId="9" xfId="23" applyFill="1" applyBorder="1" applyAlignment="1">
      <alignment horizontal="center" vertical="center" wrapText="1"/>
    </xf>
    <xf numFmtId="0" fontId="1" fillId="3" borderId="34" xfId="23" applyFill="1" applyBorder="1" applyAlignment="1">
      <alignment horizontal="center" vertical="center" wrapText="1"/>
    </xf>
    <xf numFmtId="0" fontId="1" fillId="14" borderId="6" xfId="23" applyFill="1" applyBorder="1" applyAlignment="1">
      <alignment horizontal="center" vertical="center" wrapText="1"/>
    </xf>
    <xf numFmtId="0" fontId="1" fillId="14" borderId="2" xfId="23" applyFill="1" applyBorder="1" applyAlignment="1">
      <alignment horizontal="center" vertical="center" wrapText="1"/>
    </xf>
    <xf numFmtId="0" fontId="1" fillId="14" borderId="3" xfId="23" applyFill="1" applyBorder="1" applyAlignment="1">
      <alignment horizontal="center" vertical="center" wrapText="1"/>
    </xf>
    <xf numFmtId="0" fontId="19" fillId="10" borderId="6" xfId="23" applyFont="1" applyFill="1" applyBorder="1" applyAlignment="1">
      <alignment horizontal="center" vertical="center" textRotation="90" wrapText="1"/>
    </xf>
    <xf numFmtId="0" fontId="19" fillId="10" borderId="32" xfId="23" applyFont="1" applyFill="1" applyBorder="1" applyAlignment="1">
      <alignment horizontal="center" vertical="center" wrapText="1"/>
    </xf>
    <xf numFmtId="0" fontId="19" fillId="10" borderId="33" xfId="23" applyFont="1" applyFill="1" applyBorder="1" applyAlignment="1">
      <alignment horizontal="center" vertical="center" wrapText="1"/>
    </xf>
    <xf numFmtId="0" fontId="19" fillId="10" borderId="34" xfId="23" applyFont="1" applyFill="1" applyBorder="1" applyAlignment="1">
      <alignment horizontal="center" vertical="center" textRotation="90" wrapText="1"/>
    </xf>
    <xf numFmtId="0" fontId="19" fillId="10" borderId="6" xfId="23" applyFont="1" applyFill="1" applyBorder="1" applyAlignment="1">
      <alignment horizontal="center" vertical="center" wrapText="1"/>
    </xf>
    <xf numFmtId="0" fontId="19" fillId="14" borderId="6" xfId="23" applyFont="1" applyFill="1" applyBorder="1" applyAlignment="1">
      <alignment horizontal="center" vertical="center" textRotation="90" wrapText="1"/>
    </xf>
    <xf numFmtId="0" fontId="19" fillId="14" borderId="6" xfId="23" applyFont="1" applyFill="1" applyBorder="1" applyAlignment="1">
      <alignment horizontal="center" vertical="center" wrapText="1"/>
    </xf>
    <xf numFmtId="0" fontId="19" fillId="14" borderId="2" xfId="23" applyFont="1" applyFill="1" applyBorder="1" applyAlignment="1">
      <alignment horizontal="center" vertical="center" textRotation="90" wrapText="1"/>
    </xf>
    <xf numFmtId="0" fontId="19" fillId="14" borderId="2" xfId="23" applyFont="1" applyFill="1" applyBorder="1" applyAlignment="1">
      <alignment horizontal="center" vertical="center" wrapText="1"/>
    </xf>
    <xf numFmtId="0" fontId="28" fillId="13" borderId="2" xfId="23" applyFont="1" applyFill="1" applyBorder="1" applyAlignment="1">
      <alignment horizontal="center" vertical="center" textRotation="90" wrapText="1"/>
    </xf>
    <xf numFmtId="0" fontId="28" fillId="13" borderId="2" xfId="23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0" fontId="1" fillId="3" borderId="19" xfId="23" applyFill="1" applyBorder="1" applyAlignment="1">
      <alignment horizontal="center" vertical="center" wrapText="1"/>
    </xf>
    <xf numFmtId="0" fontId="1" fillId="3" borderId="22" xfId="23" applyFill="1" applyBorder="1" applyAlignment="1">
      <alignment horizontal="center" vertical="center" wrapText="1"/>
    </xf>
    <xf numFmtId="0" fontId="7" fillId="10" borderId="3" xfId="23" applyFont="1" applyFill="1" applyBorder="1" applyAlignment="1">
      <alignment horizontal="center" vertical="center" wrapText="1"/>
    </xf>
    <xf numFmtId="0" fontId="7" fillId="10" borderId="10" xfId="23" applyFont="1" applyFill="1" applyBorder="1" applyAlignment="1">
      <alignment horizontal="center" vertical="center" wrapText="1"/>
    </xf>
    <xf numFmtId="0" fontId="7" fillId="10" borderId="18" xfId="23" applyFont="1" applyFill="1" applyBorder="1" applyAlignment="1">
      <alignment horizontal="center" vertical="center" wrapText="1"/>
    </xf>
    <xf numFmtId="0" fontId="7" fillId="10" borderId="21" xfId="23" applyFont="1" applyFill="1" applyBorder="1" applyAlignment="1">
      <alignment horizontal="center" vertical="center" textRotation="90" wrapText="1"/>
    </xf>
    <xf numFmtId="0" fontId="7" fillId="10" borderId="2" xfId="23" applyFont="1" applyFill="1" applyBorder="1" applyAlignment="1">
      <alignment horizontal="center" vertical="center" textRotation="90" wrapText="1"/>
    </xf>
    <xf numFmtId="0" fontId="7" fillId="10" borderId="2" xfId="23" applyFont="1" applyFill="1" applyBorder="1" applyAlignment="1">
      <alignment horizontal="center" vertical="center" wrapText="1"/>
    </xf>
    <xf numFmtId="0" fontId="1" fillId="10" borderId="21" xfId="23" applyFill="1" applyBorder="1" applyAlignment="1">
      <alignment horizontal="center" vertical="center" textRotation="90" wrapText="1"/>
    </xf>
    <xf numFmtId="0" fontId="1" fillId="10" borderId="10" xfId="23" applyFill="1" applyBorder="1" applyAlignment="1">
      <alignment horizontal="center" vertical="center" wrapText="1"/>
    </xf>
    <xf numFmtId="0" fontId="7" fillId="10" borderId="27" xfId="23" applyFont="1" applyFill="1" applyBorder="1" applyAlignment="1">
      <alignment horizontal="center" vertical="center" textRotation="90" wrapText="1"/>
    </xf>
    <xf numFmtId="0" fontId="7" fillId="10" borderId="21" xfId="23" applyFont="1" applyFill="1" applyBorder="1" applyAlignment="1">
      <alignment horizontal="center" vertical="center" wrapText="1"/>
    </xf>
    <xf numFmtId="0" fontId="16" fillId="18" borderId="6" xfId="0" applyFont="1" applyFill="1" applyBorder="1" applyAlignment="1">
      <alignment horizontal="right"/>
    </xf>
    <xf numFmtId="0" fontId="16" fillId="18" borderId="32" xfId="0" applyFont="1" applyFill="1" applyBorder="1" applyAlignment="1">
      <alignment horizontal="right"/>
    </xf>
    <xf numFmtId="0" fontId="16" fillId="19" borderId="6" xfId="0" applyFont="1" applyFill="1" applyBorder="1" applyAlignment="1">
      <alignment horizontal="right"/>
    </xf>
    <xf numFmtId="0" fontId="16" fillId="19" borderId="32" xfId="0" applyFont="1" applyFill="1" applyBorder="1" applyAlignment="1">
      <alignment horizontal="right"/>
    </xf>
    <xf numFmtId="0" fontId="22" fillId="0" borderId="2" xfId="23" applyFont="1" applyBorder="1" applyAlignment="1">
      <alignment horizontal="left" vertical="top" wrapText="1"/>
    </xf>
    <xf numFmtId="0" fontId="21" fillId="0" borderId="2" xfId="23" applyFont="1" applyBorder="1" applyAlignment="1">
      <alignment horizontal="left" vertical="top" wrapText="1" indent="2"/>
    </xf>
    <xf numFmtId="1" fontId="1" fillId="0" borderId="21" xfId="18" applyNumberFormat="1" applyBorder="1" applyAlignment="1" applyProtection="1">
      <alignment horizontal="center" vertical="top" wrapText="1"/>
      <protection locked="0"/>
    </xf>
    <xf numFmtId="1" fontId="1" fillId="0" borderId="27" xfId="18" applyNumberFormat="1" applyBorder="1" applyAlignment="1" applyProtection="1">
      <alignment horizontal="center" vertical="top" wrapText="1"/>
      <protection locked="0"/>
    </xf>
    <xf numFmtId="0" fontId="1" fillId="0" borderId="21" xfId="23" applyBorder="1" applyAlignment="1">
      <alignment horizontal="center" vertical="top" wrapText="1"/>
    </xf>
    <xf numFmtId="0" fontId="1" fillId="0" borderId="27" xfId="23" applyBorder="1" applyAlignment="1">
      <alignment horizontal="center" vertical="top" wrapText="1"/>
    </xf>
    <xf numFmtId="0" fontId="1" fillId="0" borderId="21" xfId="23" applyBorder="1" applyAlignment="1">
      <alignment horizontal="left" vertical="top" wrapText="1"/>
    </xf>
    <xf numFmtId="0" fontId="1" fillId="0" borderId="26" xfId="23" applyBorder="1" applyAlignment="1">
      <alignment horizontal="left" vertical="top" wrapText="1"/>
    </xf>
    <xf numFmtId="0" fontId="21" fillId="0" borderId="3" xfId="23" applyFont="1" applyBorder="1" applyAlignment="1">
      <alignment horizontal="center"/>
    </xf>
    <xf numFmtId="0" fontId="21" fillId="0" borderId="10" xfId="23" applyFont="1" applyBorder="1" applyAlignment="1">
      <alignment horizontal="center"/>
    </xf>
    <xf numFmtId="0" fontId="1" fillId="0" borderId="21" xfId="23" applyBorder="1" applyAlignment="1">
      <alignment horizontal="center" vertical="center" wrapText="1"/>
    </xf>
    <xf numFmtId="0" fontId="1" fillId="0" borderId="27" xfId="23" applyBorder="1" applyAlignment="1">
      <alignment horizontal="center" vertical="center" wrapText="1"/>
    </xf>
    <xf numFmtId="0" fontId="1" fillId="0" borderId="26" xfId="23" applyBorder="1" applyAlignment="1">
      <alignment horizontal="center" vertical="center" wrapText="1"/>
    </xf>
    <xf numFmtId="0" fontId="1" fillId="0" borderId="21" xfId="47" applyFont="1" applyBorder="1" applyAlignment="1">
      <alignment horizontal="center" vertical="top" wrapText="1"/>
    </xf>
    <xf numFmtId="0" fontId="1" fillId="0" borderId="26" xfId="47" applyFont="1" applyBorder="1" applyAlignment="1">
      <alignment horizontal="center" vertical="top" wrapText="1"/>
    </xf>
    <xf numFmtId="0" fontId="1" fillId="0" borderId="27" xfId="47" applyFont="1" applyBorder="1" applyAlignment="1">
      <alignment horizontal="center" vertical="top" wrapText="1"/>
    </xf>
    <xf numFmtId="0" fontId="30" fillId="0" borderId="21" xfId="47" applyFont="1" applyBorder="1" applyAlignment="1">
      <alignment horizontal="center" vertical="top" wrapText="1"/>
    </xf>
    <xf numFmtId="0" fontId="1" fillId="21" borderId="21" xfId="23" applyFill="1" applyBorder="1" applyAlignment="1">
      <alignment horizontal="center" vertical="top" wrapText="1"/>
    </xf>
    <xf numFmtId="0" fontId="1" fillId="21" borderId="26" xfId="23" applyFill="1" applyBorder="1" applyAlignment="1">
      <alignment horizontal="center" vertical="top" wrapText="1"/>
    </xf>
    <xf numFmtId="0" fontId="1" fillId="21" borderId="27" xfId="23" applyFill="1" applyBorder="1" applyAlignment="1">
      <alignment horizontal="center" vertical="top" wrapText="1"/>
    </xf>
    <xf numFmtId="0" fontId="1" fillId="21" borderId="21" xfId="23" applyFill="1" applyBorder="1" applyAlignment="1">
      <alignment horizontal="left" vertical="top" wrapText="1"/>
    </xf>
    <xf numFmtId="0" fontId="1" fillId="21" borderId="26" xfId="23" applyFill="1" applyBorder="1" applyAlignment="1">
      <alignment horizontal="left" vertical="top" wrapText="1"/>
    </xf>
    <xf numFmtId="0" fontId="1" fillId="21" borderId="27" xfId="23" applyFill="1" applyBorder="1" applyAlignment="1">
      <alignment horizontal="left" vertical="top" wrapText="1"/>
    </xf>
    <xf numFmtId="0" fontId="1" fillId="21" borderId="21" xfId="23" applyFill="1" applyBorder="1" applyAlignment="1">
      <alignment horizontal="center" vertical="center" wrapText="1"/>
    </xf>
    <xf numFmtId="0" fontId="1" fillId="21" borderId="26" xfId="23" applyFill="1" applyBorder="1" applyAlignment="1">
      <alignment horizontal="center" vertical="center" wrapText="1"/>
    </xf>
    <xf numFmtId="0" fontId="1" fillId="21" borderId="27" xfId="23" applyFill="1" applyBorder="1" applyAlignment="1">
      <alignment horizontal="center" vertical="center" wrapText="1"/>
    </xf>
    <xf numFmtId="0" fontId="1" fillId="21" borderId="21" xfId="47" applyFont="1" applyFill="1" applyBorder="1" applyAlignment="1">
      <alignment horizontal="center" vertical="top" wrapText="1"/>
    </xf>
    <xf numFmtId="0" fontId="1" fillId="21" borderId="26" xfId="47" applyFont="1" applyFill="1" applyBorder="1" applyAlignment="1">
      <alignment horizontal="center" vertical="top" wrapText="1"/>
    </xf>
    <xf numFmtId="0" fontId="1" fillId="21" borderId="27" xfId="47" applyFont="1" applyFill="1" applyBorder="1" applyAlignment="1">
      <alignment horizontal="center" vertical="top" wrapText="1"/>
    </xf>
    <xf numFmtId="0" fontId="21" fillId="3" borderId="32" xfId="23" applyFont="1" applyFill="1" applyBorder="1" applyAlignment="1">
      <alignment horizontal="right" vertical="top" wrapText="1"/>
    </xf>
    <xf numFmtId="0" fontId="21" fillId="3" borderId="33" xfId="23" applyFont="1" applyFill="1" applyBorder="1" applyAlignment="1">
      <alignment horizontal="right" vertical="top" wrapText="1"/>
    </xf>
    <xf numFmtId="0" fontId="21" fillId="3" borderId="34" xfId="23" applyFont="1" applyFill="1" applyBorder="1" applyAlignment="1">
      <alignment horizontal="right" vertical="top" wrapText="1"/>
    </xf>
    <xf numFmtId="0" fontId="21" fillId="22" borderId="32" xfId="23" applyFont="1" applyFill="1" applyBorder="1" applyAlignment="1">
      <alignment horizontal="right" vertical="top" wrapText="1"/>
    </xf>
    <xf numFmtId="0" fontId="21" fillId="22" borderId="33" xfId="23" applyFont="1" applyFill="1" applyBorder="1" applyAlignment="1">
      <alignment horizontal="right" vertical="top" wrapText="1"/>
    </xf>
    <xf numFmtId="0" fontId="21" fillId="22" borderId="34" xfId="23" applyFont="1" applyFill="1" applyBorder="1" applyAlignment="1">
      <alignment horizontal="right" vertical="top" wrapText="1"/>
    </xf>
  </cellXfs>
  <cellStyles count="88">
    <cellStyle name="_1054__1073__1099__1095__1085__1099__1081__32_2_32_2_32_2" xfId="1" xr:uid="{00000000-0005-0000-0000-000000000000}"/>
    <cellStyle name="Гиперссылка" xfId="2" xr:uid="{00000000-0005-0000-0000-000001000000}"/>
    <cellStyle name="Гиперссылка 10 4" xfId="3" xr:uid="{00000000-0005-0000-0000-000002000000}"/>
    <cellStyle name="Гиперссылка 2" xfId="4" xr:uid="{00000000-0005-0000-0000-000003000000}"/>
    <cellStyle name="Гиперссылка 2 2" xfId="5" xr:uid="{00000000-0005-0000-0000-000004000000}"/>
    <cellStyle name="Гиперссылка 3" xfId="6" xr:uid="{00000000-0005-0000-0000-000005000000}"/>
    <cellStyle name="Гиперссылка 31" xfId="7" xr:uid="{00000000-0005-0000-0000-000006000000}"/>
    <cellStyle name="Гиперссылка 31 2" xfId="8" xr:uid="{00000000-0005-0000-0000-000007000000}"/>
    <cellStyle name="Обычный" xfId="0" builtinId="0"/>
    <cellStyle name="Обычный 10 2" xfId="9" xr:uid="{00000000-0005-0000-0000-000009000000}"/>
    <cellStyle name="Обычный 10 2 2" xfId="10" xr:uid="{00000000-0005-0000-0000-00000A000000}"/>
    <cellStyle name="Обычный 10 2 2 2" xfId="11" xr:uid="{00000000-0005-0000-0000-00000B000000}"/>
    <cellStyle name="Обычный 10 2 2 3" xfId="12" xr:uid="{00000000-0005-0000-0000-00000C000000}"/>
    <cellStyle name="Обычный 10 2 3" xfId="13" xr:uid="{00000000-0005-0000-0000-00000D000000}"/>
    <cellStyle name="Обычный 10 4" xfId="14" xr:uid="{00000000-0005-0000-0000-00000E000000}"/>
    <cellStyle name="Обычный 15 2" xfId="15" xr:uid="{00000000-0005-0000-0000-00000F000000}"/>
    <cellStyle name="Обычный 15 2 2" xfId="16" xr:uid="{00000000-0005-0000-0000-000010000000}"/>
    <cellStyle name="Обычный 15 2 2 2" xfId="17" xr:uid="{00000000-0005-0000-0000-000011000000}"/>
    <cellStyle name="Обычный 15 2 3 6" xfId="18" xr:uid="{00000000-0005-0000-0000-000012000000}"/>
    <cellStyle name="Обычный 15 2 3 6 2" xfId="19" xr:uid="{00000000-0005-0000-0000-000013000000}"/>
    <cellStyle name="Обычный 19" xfId="20" xr:uid="{00000000-0005-0000-0000-000014000000}"/>
    <cellStyle name="Обычный 19 2" xfId="21" xr:uid="{00000000-0005-0000-0000-000015000000}"/>
    <cellStyle name="Обычный 2" xfId="22" xr:uid="{00000000-0005-0000-0000-000016000000}"/>
    <cellStyle name="Обычный 2 2 2" xfId="23" xr:uid="{00000000-0005-0000-0000-000017000000}"/>
    <cellStyle name="Обычный 2 2 2 11" xfId="24" xr:uid="{00000000-0005-0000-0000-000018000000}"/>
    <cellStyle name="Обычный 2 2 2 12 2 2" xfId="25" xr:uid="{00000000-0005-0000-0000-000019000000}"/>
    <cellStyle name="Обычный 2 2 2 13" xfId="26" xr:uid="{00000000-0005-0000-0000-00001A000000}"/>
    <cellStyle name="Обычный 2 2 2 2" xfId="27" xr:uid="{00000000-0005-0000-0000-00001B000000}"/>
    <cellStyle name="Обычный 2 2 2 2 2 2" xfId="28" xr:uid="{00000000-0005-0000-0000-00001C000000}"/>
    <cellStyle name="Обычный 2 2 2 2 3" xfId="29" xr:uid="{00000000-0005-0000-0000-00001D000000}"/>
    <cellStyle name="Обычный 2 2 2 2 4" xfId="30" xr:uid="{00000000-0005-0000-0000-00001E000000}"/>
    <cellStyle name="Обычный 2 2 2 2 5 2" xfId="31" xr:uid="{00000000-0005-0000-0000-00001F000000}"/>
    <cellStyle name="Обычный 2 2 2 3" xfId="32" xr:uid="{00000000-0005-0000-0000-000020000000}"/>
    <cellStyle name="Обычный 2 2 2 3 2" xfId="33" xr:uid="{00000000-0005-0000-0000-000021000000}"/>
    <cellStyle name="Обычный 2 2 2 3 3" xfId="34" xr:uid="{00000000-0005-0000-0000-000022000000}"/>
    <cellStyle name="Обычный 2 2 2 3 4" xfId="35" xr:uid="{00000000-0005-0000-0000-000023000000}"/>
    <cellStyle name="Обычный 2 2 2 4" xfId="36" xr:uid="{00000000-0005-0000-0000-000024000000}"/>
    <cellStyle name="Обычный 2 2 2 5" xfId="37" xr:uid="{00000000-0005-0000-0000-000025000000}"/>
    <cellStyle name="Обычный 2 2 2 5 3" xfId="38" xr:uid="{00000000-0005-0000-0000-000026000000}"/>
    <cellStyle name="Обычный 2 2 2 6 3 2" xfId="39" xr:uid="{00000000-0005-0000-0000-000027000000}"/>
    <cellStyle name="Обычный 2 5" xfId="40" xr:uid="{00000000-0005-0000-0000-000028000000}"/>
    <cellStyle name="Обычный 2 5 2 2" xfId="41" xr:uid="{00000000-0005-0000-0000-000029000000}"/>
    <cellStyle name="Обычный 2 5 5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 5 3 14" xfId="46" xr:uid="{00000000-0005-0000-0000-00002E000000}"/>
    <cellStyle name="Обычный 5 3 23 2" xfId="47" xr:uid="{00000000-0005-0000-0000-00002F000000}"/>
    <cellStyle name="Обычный 5 3 23 2 2" xfId="48" xr:uid="{00000000-0005-0000-0000-000030000000}"/>
    <cellStyle name="Обычный 5 3 23 2 2 2" xfId="49" xr:uid="{00000000-0005-0000-0000-000031000000}"/>
    <cellStyle name="Обычный 5 3 23 2 3" xfId="50" xr:uid="{00000000-0005-0000-0000-000032000000}"/>
    <cellStyle name="Обычный 5 3 23 2 4" xfId="51" xr:uid="{00000000-0005-0000-0000-000033000000}"/>
    <cellStyle name="Обычный 57" xfId="52" xr:uid="{00000000-0005-0000-0000-000034000000}"/>
    <cellStyle name="Обычный 58" xfId="53" xr:uid="{00000000-0005-0000-0000-000035000000}"/>
    <cellStyle name="Обычный 6" xfId="54" xr:uid="{00000000-0005-0000-0000-000036000000}"/>
    <cellStyle name="Обычный 60" xfId="55" xr:uid="{00000000-0005-0000-0000-000037000000}"/>
    <cellStyle name="Обычный 60 2" xfId="56" xr:uid="{00000000-0005-0000-0000-000038000000}"/>
    <cellStyle name="Обычный 60 7" xfId="57" xr:uid="{00000000-0005-0000-0000-000039000000}"/>
    <cellStyle name="Обычный 63" xfId="58" xr:uid="{00000000-0005-0000-0000-00003A000000}"/>
    <cellStyle name="Обычный 64" xfId="59" xr:uid="{00000000-0005-0000-0000-00003B000000}"/>
    <cellStyle name="Обычный 65" xfId="60" xr:uid="{00000000-0005-0000-0000-00003C000000}"/>
    <cellStyle name="Обычный 65 2" xfId="61" xr:uid="{00000000-0005-0000-0000-00003D000000}"/>
    <cellStyle name="Обычный 66" xfId="62" xr:uid="{00000000-0005-0000-0000-00003E000000}"/>
    <cellStyle name="Обычный 68" xfId="63" xr:uid="{00000000-0005-0000-0000-00003F000000}"/>
    <cellStyle name="Обычный 69" xfId="64" xr:uid="{00000000-0005-0000-0000-000040000000}"/>
    <cellStyle name="Обычный 70" xfId="65" xr:uid="{00000000-0005-0000-0000-000041000000}"/>
    <cellStyle name="Обычный 71" xfId="66" xr:uid="{00000000-0005-0000-0000-000042000000}"/>
    <cellStyle name="Обычный 72" xfId="67" xr:uid="{00000000-0005-0000-0000-000043000000}"/>
    <cellStyle name="Обычный 73" xfId="68" xr:uid="{00000000-0005-0000-0000-000044000000}"/>
    <cellStyle name="Обычный 74" xfId="69" xr:uid="{00000000-0005-0000-0000-000045000000}"/>
    <cellStyle name="Обычный 75" xfId="70" xr:uid="{00000000-0005-0000-0000-000046000000}"/>
    <cellStyle name="Обычный 76" xfId="71" xr:uid="{00000000-0005-0000-0000-000047000000}"/>
    <cellStyle name="Обычный 77" xfId="72" xr:uid="{00000000-0005-0000-0000-000048000000}"/>
    <cellStyle name="Обычный 78" xfId="73" xr:uid="{00000000-0005-0000-0000-000049000000}"/>
    <cellStyle name="Обычный 79" xfId="74" xr:uid="{00000000-0005-0000-0000-00004A000000}"/>
    <cellStyle name="Обычный 8 2 2" xfId="75" xr:uid="{00000000-0005-0000-0000-00004B000000}"/>
    <cellStyle name="Обычный 8 2 2 2" xfId="76" xr:uid="{00000000-0005-0000-0000-00004C000000}"/>
    <cellStyle name="Обычный 80" xfId="77" xr:uid="{00000000-0005-0000-0000-00004D000000}"/>
    <cellStyle name="Обычный 81" xfId="78" xr:uid="{00000000-0005-0000-0000-00004E000000}"/>
    <cellStyle name="Обычный 82" xfId="79" xr:uid="{00000000-0005-0000-0000-00004F000000}"/>
    <cellStyle name="Обычный 83" xfId="80" xr:uid="{00000000-0005-0000-0000-000050000000}"/>
    <cellStyle name="Обычный 84" xfId="81" xr:uid="{00000000-0005-0000-0000-000051000000}"/>
    <cellStyle name="Обычный 85" xfId="82" xr:uid="{00000000-0005-0000-0000-000052000000}"/>
    <cellStyle name="Обычный 86" xfId="83" xr:uid="{00000000-0005-0000-0000-000053000000}"/>
    <cellStyle name="Обычный 87" xfId="84" xr:uid="{00000000-0005-0000-0000-000054000000}"/>
    <cellStyle name="Пояснение 10" xfId="85" xr:uid="{00000000-0005-0000-0000-000056000000}"/>
    <cellStyle name="Пояснение 10 2" xfId="86" xr:uid="{00000000-0005-0000-0000-000057000000}"/>
    <cellStyle name="Пояснение 5" xfId="87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on-davas\&#1086;&#1073;&#1097;&#1072;&#1103;\&#1057;&#1058;&#1040;&#1058;&#1048;&#1057;&#1058;&#1048;&#1050;&#1040;\&#1057;&#1090;&#1072;&#1090;&#1080;&#1089;&#1090;&#1080;&#1082;&#1072;%202018%20&#1075;&#1086;&#1076;\&#1054;&#1090;%20&#1088;&#1072;&#1081;&#1086;&#1085;&#1086;&#1074;\&#1058;&#1102;&#1084;&#1077;&#1085;&#1089;&#1082;&#1080;&#1081;%20&#1088;&#1072;&#1081;&#1086;&#1085;\&#1050;&#1086;&#1088;&#1088;&#1077;&#1082;&#1094;&#1080;&#1103;%202\!&#1057;&#1042;&#1054;&#1044;%20&#1058;&#1102;&#1084;&#1077;&#1085;&#1089;&#1082;&#1080;&#1081;%20&#1088;&#1072;&#1081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1"/>
      <sheetName val="1-2"/>
      <sheetName val="1-3"/>
      <sheetName val="1-4"/>
      <sheetName val="1-5_(дошкольное)"/>
      <sheetName val="1-5_(общее)"/>
      <sheetName val="1-6"/>
      <sheetName val="1-7"/>
      <sheetName val="1-8"/>
      <sheetName val="1-9"/>
      <sheetName val="1-10"/>
      <sheetName val="1-11"/>
      <sheetName val="1-12"/>
      <sheetName val="2-1"/>
      <sheetName val="2-2"/>
      <sheetName val="2-3"/>
      <sheetName val="2-4"/>
      <sheetName val="2-5_"/>
      <sheetName val="2-6_"/>
      <sheetName val="2-7"/>
      <sheetName val="приложение_к_2-7"/>
      <sheetName val="2-8"/>
      <sheetName val="2-9"/>
      <sheetName val="2-10"/>
      <sheetName val="2-11"/>
      <sheetName val="2-12"/>
      <sheetName val="2-13"/>
      <sheetName val="2-14_"/>
      <sheetName val="2-15"/>
      <sheetName val="2-16"/>
      <sheetName val="2-17"/>
      <sheetName val="2-18"/>
      <sheetName val="2-19"/>
      <sheetName val="3-1"/>
      <sheetName val="3-2"/>
      <sheetName val="3-3"/>
      <sheetName val="3-4"/>
      <sheetName val="3-5"/>
      <sheetName val="3-6"/>
      <sheetName val="3-7"/>
      <sheetName val="ПОДСТАН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A1">
            <v>1</v>
          </cell>
        </row>
        <row r="2">
          <cell r="A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sch-2tob@mail.ru" TargetMode="External"/><Relationship Id="rId13" Type="http://schemas.openxmlformats.org/officeDocument/2006/relationships/hyperlink" Target="http://www.&#1096;&#1082;&#1086;&#1083;&#1072;15&#1090;&#1086;&#1073;&#1086;&#1083;&#1100;&#1089;&#1082;.&#1088;&#1092;/" TargetMode="External"/><Relationship Id="rId18" Type="http://schemas.openxmlformats.org/officeDocument/2006/relationships/hyperlink" Target="mailto:89199594111@yandex.ru" TargetMode="External"/><Relationship Id="rId3" Type="http://schemas.openxmlformats.org/officeDocument/2006/relationships/hyperlink" Target="mailto:rybinka29@mail.ru" TargetMode="External"/><Relationship Id="rId7" Type="http://schemas.openxmlformats.org/officeDocument/2006/relationships/hyperlink" Target="mailto:1-shkola@mail.ru" TargetMode="External"/><Relationship Id="rId12" Type="http://schemas.openxmlformats.org/officeDocument/2006/relationships/hyperlink" Target="mailto:shkola15tobolsk@mail.ru" TargetMode="External"/><Relationship Id="rId17" Type="http://schemas.openxmlformats.org/officeDocument/2006/relationships/hyperlink" Target="http://www.&#1096;&#1082;&#1086;&#1083;&#1072;15&#1090;&#1086;&#1073;&#1086;&#1083;&#1100;&#1089;&#1082;.&#1088;&#1092;/" TargetMode="External"/><Relationship Id="rId2" Type="http://schemas.openxmlformats.org/officeDocument/2006/relationships/hyperlink" Target="mailto:detsad7@mail.ru" TargetMode="External"/><Relationship Id="rId16" Type="http://schemas.openxmlformats.org/officeDocument/2006/relationships/hyperlink" Target="mailto:shkola15tobolsk@mail.ru" TargetMode="External"/><Relationship Id="rId1" Type="http://schemas.openxmlformats.org/officeDocument/2006/relationships/hyperlink" Target="mailto:kolokol.tob@mail.ru" TargetMode="External"/><Relationship Id="rId6" Type="http://schemas.openxmlformats.org/officeDocument/2006/relationships/hyperlink" Target="mailto:madou51@mail.ru" TargetMode="External"/><Relationship Id="rId11" Type="http://schemas.openxmlformats.org/officeDocument/2006/relationships/hyperlink" Target="mailto:tob-sh14@yandex.ru" TargetMode="External"/><Relationship Id="rId5" Type="http://schemas.openxmlformats.org/officeDocument/2006/relationships/hyperlink" Target="mailto:madouds49@mail,ru" TargetMode="External"/><Relationship Id="rId15" Type="http://schemas.openxmlformats.org/officeDocument/2006/relationships/hyperlink" Target="http://tob16.ru/" TargetMode="External"/><Relationship Id="rId10" Type="http://schemas.openxmlformats.org/officeDocument/2006/relationships/hyperlink" Target="mailto:mou_sosh_6@mail.ru" TargetMode="External"/><Relationship Id="rId4" Type="http://schemas.openxmlformats.org/officeDocument/2006/relationships/hyperlink" Target="mailto:detskiy_sad_40@mail.ru" TargetMode="External"/><Relationship Id="rId9" Type="http://schemas.openxmlformats.org/officeDocument/2006/relationships/hyperlink" Target="http://school2-tobolsk.ru/" TargetMode="External"/><Relationship Id="rId14" Type="http://schemas.openxmlformats.org/officeDocument/2006/relationships/hyperlink" Target="http://school16tobolsk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DJ46"/>
  <sheetViews>
    <sheetView zoomScale="70" workbookViewId="0">
      <pane xSplit="2" ySplit="8" topLeftCell="C9" activePane="bottomRight" state="frozen"/>
      <selection activeCell="G50" sqref="G50"/>
      <selection pane="topRight"/>
      <selection pane="bottomLeft"/>
      <selection pane="bottomRight" activeCell="C9" sqref="C9"/>
    </sheetView>
  </sheetViews>
  <sheetFormatPr defaultRowHeight="15"/>
  <cols>
    <col min="1" max="1" width="5.28515625" customWidth="1"/>
    <col min="2" max="2" width="20.85546875" customWidth="1"/>
    <col min="3" max="3" width="6" customWidth="1"/>
    <col min="4" max="4" width="7.28515625" customWidth="1"/>
    <col min="5" max="5" width="6.140625" customWidth="1"/>
    <col min="6" max="6" width="7.28515625" customWidth="1"/>
    <col min="7" max="7" width="8" customWidth="1"/>
    <col min="8" max="8" width="7.28515625" customWidth="1"/>
    <col min="9" max="9" width="8.28515625" customWidth="1"/>
    <col min="10" max="10" width="8.85546875" customWidth="1"/>
    <col min="11" max="11" width="9.42578125" customWidth="1"/>
    <col min="12" max="12" width="6.7109375" customWidth="1"/>
    <col min="13" max="13" width="7" customWidth="1"/>
    <col min="14" max="18" width="7.140625" customWidth="1"/>
    <col min="19" max="20" width="7.28515625" customWidth="1"/>
    <col min="21" max="21" width="8.7109375" customWidth="1"/>
    <col min="22" max="22" width="7.28515625" customWidth="1"/>
    <col min="23" max="23" width="5.7109375" customWidth="1"/>
    <col min="24" max="28" width="7.5703125" customWidth="1"/>
    <col min="29" max="29" width="6.5703125" customWidth="1"/>
    <col min="30" max="30" width="7.5703125" customWidth="1"/>
    <col min="31" max="31" width="9.140625" customWidth="1"/>
    <col min="32" max="32" width="7.5703125" customWidth="1"/>
    <col min="33" max="33" width="11.140625" customWidth="1"/>
    <col min="34" max="34" width="5.28515625" customWidth="1"/>
    <col min="35" max="39" width="7.28515625" customWidth="1"/>
    <col min="40" max="40" width="6.7109375" customWidth="1"/>
    <col min="41" max="41" width="7.28515625" customWidth="1"/>
    <col min="42" max="42" width="8.5703125" customWidth="1"/>
    <col min="43" max="43" width="7.28515625" customWidth="1"/>
    <col min="44" max="44" width="6" customWidth="1"/>
    <col min="45" max="49" width="7.140625" customWidth="1"/>
    <col min="50" max="50" width="6.85546875" customWidth="1"/>
    <col min="51" max="51" width="7.28515625" customWidth="1"/>
    <col min="52" max="52" width="8.140625" customWidth="1"/>
    <col min="53" max="53" width="7.28515625" customWidth="1"/>
    <col min="54" max="54" width="5.42578125" customWidth="1"/>
    <col min="55" max="59" width="7.7109375" customWidth="1"/>
    <col min="60" max="60" width="6.7109375" customWidth="1"/>
    <col min="61" max="63" width="8.140625" customWidth="1"/>
    <col min="64" max="64" width="5.7109375" customWidth="1"/>
    <col min="65" max="65" width="7" customWidth="1"/>
    <col min="66" max="66" width="7.42578125" customWidth="1"/>
    <col min="67" max="67" width="8.140625" customWidth="1"/>
    <col min="68" max="68" width="5.28515625" customWidth="1"/>
    <col min="69" max="69" width="7.140625" customWidth="1"/>
    <col min="70" max="70" width="6.5703125" customWidth="1"/>
    <col min="71" max="73" width="7.140625" customWidth="1"/>
    <col min="74" max="74" width="7.7109375" customWidth="1"/>
    <col min="75" max="75" width="7.140625" customWidth="1"/>
    <col min="76" max="76" width="8.28515625" customWidth="1"/>
    <col min="77" max="77" width="7.140625" customWidth="1"/>
    <col min="78" max="78" width="4.42578125" customWidth="1"/>
    <col min="79" max="83" width="7.28515625" customWidth="1"/>
    <col min="84" max="84" width="8.7109375" customWidth="1"/>
    <col min="85" max="85" width="7.140625" customWidth="1"/>
    <col min="86" max="86" width="8.140625" customWidth="1"/>
    <col min="87" max="87" width="7.140625" customWidth="1"/>
    <col min="88" max="88" width="14" customWidth="1"/>
    <col min="89" max="89" width="13.85546875" customWidth="1"/>
    <col min="90" max="91" width="6.28515625" customWidth="1"/>
    <col min="92" max="92" width="7.85546875" customWidth="1"/>
    <col min="93" max="95" width="6.85546875" customWidth="1"/>
    <col min="96" max="96" width="7.7109375" customWidth="1"/>
    <col min="97" max="97" width="6.85546875" customWidth="1"/>
    <col min="98" max="102" width="6.5703125" customWidth="1"/>
    <col min="103" max="103" width="7.7109375" customWidth="1"/>
    <col min="109" max="109" width="6.5703125" customWidth="1"/>
    <col min="110" max="110" width="8" customWidth="1"/>
    <col min="112" max="112" width="7.28515625" customWidth="1"/>
    <col min="113" max="113" width="8.5703125" customWidth="1"/>
    <col min="114" max="114" width="10.5703125" bestFit="1" customWidth="1"/>
  </cols>
  <sheetData>
    <row r="1" spans="1:114" ht="15.75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"/>
      <c r="DH1" s="1"/>
      <c r="DI1" s="1"/>
      <c r="DJ1" s="1"/>
    </row>
    <row r="3" spans="1:114" ht="15" customHeight="1">
      <c r="A3" s="146" t="s">
        <v>1</v>
      </c>
      <c r="B3" s="146" t="s">
        <v>2</v>
      </c>
      <c r="C3" s="149" t="s">
        <v>3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50"/>
      <c r="AH3" s="151" t="s">
        <v>4</v>
      </c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2" t="s">
        <v>5</v>
      </c>
      <c r="CK3" s="155" t="s">
        <v>6</v>
      </c>
      <c r="CL3" s="158" t="s">
        <v>7</v>
      </c>
      <c r="CM3" s="158"/>
      <c r="CN3" s="155" t="s">
        <v>8</v>
      </c>
      <c r="CO3" s="159" t="s">
        <v>7</v>
      </c>
      <c r="CP3" s="160"/>
      <c r="CQ3" s="160"/>
      <c r="CR3" s="160"/>
      <c r="CS3" s="160"/>
      <c r="CT3" s="160"/>
      <c r="CU3" s="160"/>
      <c r="CV3" s="160"/>
      <c r="CW3" s="160"/>
      <c r="CX3" s="161"/>
      <c r="CY3" s="165" t="s">
        <v>9</v>
      </c>
      <c r="CZ3" s="158" t="s">
        <v>7</v>
      </c>
      <c r="DA3" s="158"/>
      <c r="DB3" s="155" t="s">
        <v>10</v>
      </c>
      <c r="DC3" s="159" t="s">
        <v>7</v>
      </c>
      <c r="DD3" s="160"/>
      <c r="DE3" s="160"/>
      <c r="DF3" s="160"/>
      <c r="DG3" s="160"/>
      <c r="DH3" s="161"/>
      <c r="DI3" s="158" t="s">
        <v>7</v>
      </c>
      <c r="DJ3" s="158"/>
    </row>
    <row r="4" spans="1:114" ht="15" customHeight="1">
      <c r="A4" s="147"/>
      <c r="B4" s="147"/>
      <c r="C4" s="150" t="s">
        <v>11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49" t="s">
        <v>12</v>
      </c>
      <c r="X4" s="149"/>
      <c r="Y4" s="149"/>
      <c r="Z4" s="149"/>
      <c r="AA4" s="149"/>
      <c r="AB4" s="149"/>
      <c r="AC4" s="149"/>
      <c r="AD4" s="149"/>
      <c r="AE4" s="149"/>
      <c r="AF4" s="149"/>
      <c r="AG4" s="169" t="s">
        <v>13</v>
      </c>
      <c r="AH4" s="151" t="s">
        <v>14</v>
      </c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 t="s">
        <v>15</v>
      </c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3"/>
      <c r="CK4" s="156"/>
      <c r="CL4" s="158"/>
      <c r="CM4" s="158"/>
      <c r="CN4" s="156"/>
      <c r="CO4" s="162"/>
      <c r="CP4" s="163"/>
      <c r="CQ4" s="163"/>
      <c r="CR4" s="163"/>
      <c r="CS4" s="163"/>
      <c r="CT4" s="163"/>
      <c r="CU4" s="163"/>
      <c r="CV4" s="163"/>
      <c r="CW4" s="163"/>
      <c r="CX4" s="164"/>
      <c r="CY4" s="166"/>
      <c r="CZ4" s="158"/>
      <c r="DA4" s="158"/>
      <c r="DB4" s="156"/>
      <c r="DC4" s="162"/>
      <c r="DD4" s="163"/>
      <c r="DE4" s="163"/>
      <c r="DF4" s="163"/>
      <c r="DG4" s="163"/>
      <c r="DH4" s="164"/>
      <c r="DI4" s="158"/>
      <c r="DJ4" s="158"/>
    </row>
    <row r="5" spans="1:114" ht="15" customHeight="1">
      <c r="A5" s="147"/>
      <c r="B5" s="147"/>
      <c r="C5" s="171" t="s">
        <v>16</v>
      </c>
      <c r="D5" s="173" t="s">
        <v>17</v>
      </c>
      <c r="E5" s="174"/>
      <c r="F5" s="174"/>
      <c r="G5" s="174"/>
      <c r="H5" s="174"/>
      <c r="I5" s="174"/>
      <c r="J5" s="174"/>
      <c r="K5" s="174"/>
      <c r="L5" s="175"/>
      <c r="M5" s="176" t="s">
        <v>18</v>
      </c>
      <c r="N5" s="173" t="s">
        <v>17</v>
      </c>
      <c r="O5" s="174"/>
      <c r="P5" s="174"/>
      <c r="Q5" s="174"/>
      <c r="R5" s="174"/>
      <c r="S5" s="174"/>
      <c r="T5" s="174"/>
      <c r="U5" s="174"/>
      <c r="V5" s="174"/>
      <c r="W5" s="178" t="s">
        <v>19</v>
      </c>
      <c r="X5" s="173" t="s">
        <v>17</v>
      </c>
      <c r="Y5" s="174"/>
      <c r="Z5" s="174"/>
      <c r="AA5" s="174"/>
      <c r="AB5" s="174"/>
      <c r="AC5" s="174"/>
      <c r="AD5" s="174"/>
      <c r="AE5" s="174"/>
      <c r="AF5" s="175"/>
      <c r="AG5" s="170"/>
      <c r="AH5" s="179" t="s">
        <v>20</v>
      </c>
      <c r="AI5" s="180" t="s">
        <v>17</v>
      </c>
      <c r="AJ5" s="180"/>
      <c r="AK5" s="180"/>
      <c r="AL5" s="180"/>
      <c r="AM5" s="180"/>
      <c r="AN5" s="180"/>
      <c r="AO5" s="180"/>
      <c r="AP5" s="180"/>
      <c r="AQ5" s="180"/>
      <c r="AR5" s="179" t="s">
        <v>21</v>
      </c>
      <c r="AS5" s="180" t="s">
        <v>17</v>
      </c>
      <c r="AT5" s="180"/>
      <c r="AU5" s="180"/>
      <c r="AV5" s="180"/>
      <c r="AW5" s="180"/>
      <c r="AX5" s="180"/>
      <c r="AY5" s="180"/>
      <c r="AZ5" s="180"/>
      <c r="BA5" s="180"/>
      <c r="BB5" s="179" t="s">
        <v>22</v>
      </c>
      <c r="BC5" s="180" t="s">
        <v>17</v>
      </c>
      <c r="BD5" s="180"/>
      <c r="BE5" s="180"/>
      <c r="BF5" s="180"/>
      <c r="BG5" s="180"/>
      <c r="BH5" s="180"/>
      <c r="BI5" s="180"/>
      <c r="BJ5" s="180"/>
      <c r="BK5" s="180"/>
      <c r="BL5" s="179" t="s">
        <v>23</v>
      </c>
      <c r="BM5" s="180" t="s">
        <v>17</v>
      </c>
      <c r="BN5" s="180"/>
      <c r="BO5" s="180"/>
      <c r="BP5" s="179" t="s">
        <v>21</v>
      </c>
      <c r="BQ5" s="180" t="s">
        <v>17</v>
      </c>
      <c r="BR5" s="180"/>
      <c r="BS5" s="180"/>
      <c r="BT5" s="180"/>
      <c r="BU5" s="180"/>
      <c r="BV5" s="180"/>
      <c r="BW5" s="180"/>
      <c r="BX5" s="180"/>
      <c r="BY5" s="180"/>
      <c r="BZ5" s="179" t="s">
        <v>22</v>
      </c>
      <c r="CA5" s="180" t="s">
        <v>17</v>
      </c>
      <c r="CB5" s="180"/>
      <c r="CC5" s="180"/>
      <c r="CD5" s="180"/>
      <c r="CE5" s="180"/>
      <c r="CF5" s="180"/>
      <c r="CG5" s="180"/>
      <c r="CH5" s="180"/>
      <c r="CI5" s="180"/>
      <c r="CJ5" s="153"/>
      <c r="CK5" s="156"/>
      <c r="CL5" s="181" t="s">
        <v>24</v>
      </c>
      <c r="CM5" s="181" t="s">
        <v>25</v>
      </c>
      <c r="CN5" s="156"/>
      <c r="CO5" s="184" t="s">
        <v>24</v>
      </c>
      <c r="CP5" s="187" t="s">
        <v>26</v>
      </c>
      <c r="CQ5" s="188"/>
      <c r="CR5" s="188"/>
      <c r="CS5" s="189"/>
      <c r="CT5" s="193" t="s">
        <v>25</v>
      </c>
      <c r="CU5" s="187" t="s">
        <v>26</v>
      </c>
      <c r="CV5" s="188"/>
      <c r="CW5" s="188"/>
      <c r="CX5" s="189"/>
      <c r="CY5" s="166"/>
      <c r="CZ5" s="181" t="s">
        <v>24</v>
      </c>
      <c r="DA5" s="181" t="s">
        <v>25</v>
      </c>
      <c r="DB5" s="156"/>
      <c r="DC5" s="184" t="s">
        <v>24</v>
      </c>
      <c r="DD5" s="187" t="s">
        <v>7</v>
      </c>
      <c r="DE5" s="189"/>
      <c r="DF5" s="193" t="s">
        <v>25</v>
      </c>
      <c r="DG5" s="187" t="s">
        <v>26</v>
      </c>
      <c r="DH5" s="189"/>
      <c r="DI5" s="189" t="s">
        <v>27</v>
      </c>
      <c r="DJ5" s="181" t="s">
        <v>28</v>
      </c>
    </row>
    <row r="6" spans="1:114" ht="15" customHeight="1">
      <c r="A6" s="147"/>
      <c r="B6" s="147"/>
      <c r="C6" s="172"/>
      <c r="D6" s="199" t="s">
        <v>8</v>
      </c>
      <c r="E6" s="202" t="s">
        <v>26</v>
      </c>
      <c r="F6" s="203"/>
      <c r="G6" s="203"/>
      <c r="H6" s="204"/>
      <c r="I6" s="205" t="s">
        <v>9</v>
      </c>
      <c r="J6" s="206" t="s">
        <v>10</v>
      </c>
      <c r="K6" s="202" t="s">
        <v>7</v>
      </c>
      <c r="L6" s="204"/>
      <c r="M6" s="177"/>
      <c r="N6" s="199" t="s">
        <v>8</v>
      </c>
      <c r="O6" s="202" t="s">
        <v>26</v>
      </c>
      <c r="P6" s="203"/>
      <c r="Q6" s="203"/>
      <c r="R6" s="204"/>
      <c r="S6" s="205" t="s">
        <v>9</v>
      </c>
      <c r="T6" s="206" t="s">
        <v>10</v>
      </c>
      <c r="U6" s="202" t="s">
        <v>7</v>
      </c>
      <c r="V6" s="203"/>
      <c r="W6" s="178"/>
      <c r="X6" s="205" t="s">
        <v>8</v>
      </c>
      <c r="Y6" s="208" t="s">
        <v>26</v>
      </c>
      <c r="Z6" s="208"/>
      <c r="AA6" s="208"/>
      <c r="AB6" s="208"/>
      <c r="AC6" s="205" t="s">
        <v>9</v>
      </c>
      <c r="AD6" s="206" t="s">
        <v>10</v>
      </c>
      <c r="AE6" s="208" t="s">
        <v>7</v>
      </c>
      <c r="AF6" s="208"/>
      <c r="AG6" s="170"/>
      <c r="AH6" s="179"/>
      <c r="AI6" s="209" t="s">
        <v>8</v>
      </c>
      <c r="AJ6" s="210" t="s">
        <v>26</v>
      </c>
      <c r="AK6" s="210"/>
      <c r="AL6" s="210"/>
      <c r="AM6" s="210"/>
      <c r="AN6" s="209" t="s">
        <v>9</v>
      </c>
      <c r="AO6" s="209" t="s">
        <v>10</v>
      </c>
      <c r="AP6" s="210" t="s">
        <v>7</v>
      </c>
      <c r="AQ6" s="210"/>
      <c r="AR6" s="179"/>
      <c r="AS6" s="209" t="s">
        <v>8</v>
      </c>
      <c r="AT6" s="210" t="s">
        <v>26</v>
      </c>
      <c r="AU6" s="210"/>
      <c r="AV6" s="210"/>
      <c r="AW6" s="210"/>
      <c r="AX6" s="209" t="s">
        <v>9</v>
      </c>
      <c r="AY6" s="209" t="s">
        <v>10</v>
      </c>
      <c r="AZ6" s="210" t="s">
        <v>7</v>
      </c>
      <c r="BA6" s="210"/>
      <c r="BB6" s="179"/>
      <c r="BC6" s="209" t="s">
        <v>8</v>
      </c>
      <c r="BD6" s="210" t="s">
        <v>26</v>
      </c>
      <c r="BE6" s="210"/>
      <c r="BF6" s="210"/>
      <c r="BG6" s="210"/>
      <c r="BH6" s="209" t="s">
        <v>9</v>
      </c>
      <c r="BI6" s="209" t="s">
        <v>10</v>
      </c>
      <c r="BJ6" s="210" t="s">
        <v>7</v>
      </c>
      <c r="BK6" s="210"/>
      <c r="BL6" s="179"/>
      <c r="BM6" s="209" t="s">
        <v>8</v>
      </c>
      <c r="BN6" s="209" t="s">
        <v>9</v>
      </c>
      <c r="BO6" s="209" t="s">
        <v>10</v>
      </c>
      <c r="BP6" s="179"/>
      <c r="BQ6" s="209" t="s">
        <v>8</v>
      </c>
      <c r="BR6" s="210" t="s">
        <v>26</v>
      </c>
      <c r="BS6" s="210"/>
      <c r="BT6" s="210"/>
      <c r="BU6" s="210"/>
      <c r="BV6" s="209" t="s">
        <v>9</v>
      </c>
      <c r="BW6" s="209" t="s">
        <v>10</v>
      </c>
      <c r="BX6" s="210" t="s">
        <v>7</v>
      </c>
      <c r="BY6" s="210"/>
      <c r="BZ6" s="179"/>
      <c r="CA6" s="209" t="s">
        <v>8</v>
      </c>
      <c r="CB6" s="210" t="s">
        <v>26</v>
      </c>
      <c r="CC6" s="210"/>
      <c r="CD6" s="210"/>
      <c r="CE6" s="210"/>
      <c r="CF6" s="209" t="s">
        <v>9</v>
      </c>
      <c r="CG6" s="209" t="s">
        <v>10</v>
      </c>
      <c r="CH6" s="210" t="s">
        <v>7</v>
      </c>
      <c r="CI6" s="210"/>
      <c r="CJ6" s="153"/>
      <c r="CK6" s="156"/>
      <c r="CL6" s="182"/>
      <c r="CM6" s="182"/>
      <c r="CN6" s="156"/>
      <c r="CO6" s="185"/>
      <c r="CP6" s="190"/>
      <c r="CQ6" s="191"/>
      <c r="CR6" s="191"/>
      <c r="CS6" s="192"/>
      <c r="CT6" s="194"/>
      <c r="CU6" s="190"/>
      <c r="CV6" s="191"/>
      <c r="CW6" s="191"/>
      <c r="CX6" s="192"/>
      <c r="CY6" s="166"/>
      <c r="CZ6" s="182"/>
      <c r="DA6" s="182"/>
      <c r="DB6" s="156"/>
      <c r="DC6" s="185"/>
      <c r="DD6" s="196"/>
      <c r="DE6" s="197"/>
      <c r="DF6" s="194"/>
      <c r="DG6" s="196"/>
      <c r="DH6" s="197"/>
      <c r="DI6" s="198"/>
      <c r="DJ6" s="182"/>
    </row>
    <row r="7" spans="1:114" ht="15" customHeight="1">
      <c r="A7" s="147"/>
      <c r="B7" s="147"/>
      <c r="C7" s="172"/>
      <c r="D7" s="200"/>
      <c r="E7" s="202" t="s">
        <v>29</v>
      </c>
      <c r="F7" s="203"/>
      <c r="G7" s="204"/>
      <c r="H7" s="211" t="s">
        <v>23</v>
      </c>
      <c r="I7" s="205"/>
      <c r="J7" s="207"/>
      <c r="K7" s="211" t="s">
        <v>30</v>
      </c>
      <c r="L7" s="211" t="s">
        <v>23</v>
      </c>
      <c r="M7" s="177"/>
      <c r="N7" s="200"/>
      <c r="O7" s="202" t="s">
        <v>29</v>
      </c>
      <c r="P7" s="203"/>
      <c r="Q7" s="204"/>
      <c r="R7" s="211" t="s">
        <v>23</v>
      </c>
      <c r="S7" s="205"/>
      <c r="T7" s="207"/>
      <c r="U7" s="211" t="s">
        <v>30</v>
      </c>
      <c r="V7" s="213" t="s">
        <v>23</v>
      </c>
      <c r="W7" s="178"/>
      <c r="X7" s="205"/>
      <c r="Y7" s="208" t="s">
        <v>29</v>
      </c>
      <c r="Z7" s="208"/>
      <c r="AA7" s="208"/>
      <c r="AB7" s="208" t="s">
        <v>23</v>
      </c>
      <c r="AC7" s="205"/>
      <c r="AD7" s="207"/>
      <c r="AE7" s="208" t="s">
        <v>30</v>
      </c>
      <c r="AF7" s="208" t="s">
        <v>23</v>
      </c>
      <c r="AG7" s="170"/>
      <c r="AH7" s="179"/>
      <c r="AI7" s="209"/>
      <c r="AJ7" s="210" t="s">
        <v>29</v>
      </c>
      <c r="AK7" s="210"/>
      <c r="AL7" s="210"/>
      <c r="AM7" s="210" t="s">
        <v>23</v>
      </c>
      <c r="AN7" s="209"/>
      <c r="AO7" s="209"/>
      <c r="AP7" s="210" t="s">
        <v>30</v>
      </c>
      <c r="AQ7" s="210" t="s">
        <v>23</v>
      </c>
      <c r="AR7" s="179"/>
      <c r="AS7" s="209"/>
      <c r="AT7" s="210" t="s">
        <v>29</v>
      </c>
      <c r="AU7" s="210"/>
      <c r="AV7" s="210"/>
      <c r="AW7" s="210" t="s">
        <v>23</v>
      </c>
      <c r="AX7" s="209"/>
      <c r="AY7" s="209"/>
      <c r="AZ7" s="210" t="s">
        <v>30</v>
      </c>
      <c r="BA7" s="210" t="s">
        <v>23</v>
      </c>
      <c r="BB7" s="179"/>
      <c r="BC7" s="209"/>
      <c r="BD7" s="210" t="s">
        <v>29</v>
      </c>
      <c r="BE7" s="210"/>
      <c r="BF7" s="210"/>
      <c r="BG7" s="210" t="s">
        <v>23</v>
      </c>
      <c r="BH7" s="209"/>
      <c r="BI7" s="209"/>
      <c r="BJ7" s="210" t="s">
        <v>30</v>
      </c>
      <c r="BK7" s="210" t="s">
        <v>23</v>
      </c>
      <c r="BL7" s="179"/>
      <c r="BM7" s="209"/>
      <c r="BN7" s="209"/>
      <c r="BO7" s="209"/>
      <c r="BP7" s="179"/>
      <c r="BQ7" s="209"/>
      <c r="BR7" s="210" t="s">
        <v>29</v>
      </c>
      <c r="BS7" s="210"/>
      <c r="BT7" s="210"/>
      <c r="BU7" s="210" t="s">
        <v>23</v>
      </c>
      <c r="BV7" s="209"/>
      <c r="BW7" s="209"/>
      <c r="BX7" s="210" t="s">
        <v>30</v>
      </c>
      <c r="BY7" s="210" t="s">
        <v>23</v>
      </c>
      <c r="BZ7" s="179"/>
      <c r="CA7" s="209"/>
      <c r="CB7" s="210" t="s">
        <v>29</v>
      </c>
      <c r="CC7" s="210"/>
      <c r="CD7" s="210"/>
      <c r="CE7" s="210" t="s">
        <v>23</v>
      </c>
      <c r="CF7" s="209"/>
      <c r="CG7" s="209"/>
      <c r="CH7" s="210" t="s">
        <v>30</v>
      </c>
      <c r="CI7" s="210" t="s">
        <v>23</v>
      </c>
      <c r="CJ7" s="153"/>
      <c r="CK7" s="156"/>
      <c r="CL7" s="182"/>
      <c r="CM7" s="182"/>
      <c r="CN7" s="156"/>
      <c r="CO7" s="185"/>
      <c r="CP7" s="215" t="s">
        <v>29</v>
      </c>
      <c r="CQ7" s="215"/>
      <c r="CR7" s="215"/>
      <c r="CS7" s="215" t="s">
        <v>23</v>
      </c>
      <c r="CT7" s="194"/>
      <c r="CU7" s="215" t="s">
        <v>29</v>
      </c>
      <c r="CV7" s="215"/>
      <c r="CW7" s="215"/>
      <c r="CX7" s="215" t="s">
        <v>23</v>
      </c>
      <c r="CY7" s="166"/>
      <c r="CZ7" s="182"/>
      <c r="DA7" s="182"/>
      <c r="DB7" s="156"/>
      <c r="DC7" s="185"/>
      <c r="DD7" s="215" t="s">
        <v>30</v>
      </c>
      <c r="DE7" s="215" t="s">
        <v>23</v>
      </c>
      <c r="DF7" s="194"/>
      <c r="DG7" s="215" t="s">
        <v>30</v>
      </c>
      <c r="DH7" s="215" t="s">
        <v>23</v>
      </c>
      <c r="DI7" s="198"/>
      <c r="DJ7" s="182"/>
    </row>
    <row r="8" spans="1:114" ht="49.5" customHeight="1">
      <c r="A8" s="148"/>
      <c r="B8" s="148"/>
      <c r="C8" s="172"/>
      <c r="D8" s="201"/>
      <c r="E8" s="2" t="s">
        <v>31</v>
      </c>
      <c r="F8" s="2" t="s">
        <v>32</v>
      </c>
      <c r="G8" s="2" t="s">
        <v>33</v>
      </c>
      <c r="H8" s="212"/>
      <c r="I8" s="205"/>
      <c r="J8" s="207"/>
      <c r="K8" s="212"/>
      <c r="L8" s="212"/>
      <c r="M8" s="177"/>
      <c r="N8" s="201"/>
      <c r="O8" s="2" t="s">
        <v>31</v>
      </c>
      <c r="P8" s="2" t="s">
        <v>32</v>
      </c>
      <c r="Q8" s="2" t="s">
        <v>33</v>
      </c>
      <c r="R8" s="212"/>
      <c r="S8" s="205"/>
      <c r="T8" s="207"/>
      <c r="U8" s="212"/>
      <c r="V8" s="214"/>
      <c r="W8" s="178"/>
      <c r="X8" s="205"/>
      <c r="Y8" s="2" t="s">
        <v>31</v>
      </c>
      <c r="Z8" s="2" t="s">
        <v>32</v>
      </c>
      <c r="AA8" s="2" t="s">
        <v>33</v>
      </c>
      <c r="AB8" s="208"/>
      <c r="AC8" s="205"/>
      <c r="AD8" s="207"/>
      <c r="AE8" s="208"/>
      <c r="AF8" s="208"/>
      <c r="AG8" s="170"/>
      <c r="AH8" s="179"/>
      <c r="AI8" s="209"/>
      <c r="AJ8" s="3" t="s">
        <v>31</v>
      </c>
      <c r="AK8" s="3" t="s">
        <v>32</v>
      </c>
      <c r="AL8" s="3" t="s">
        <v>33</v>
      </c>
      <c r="AM8" s="210"/>
      <c r="AN8" s="209"/>
      <c r="AO8" s="209"/>
      <c r="AP8" s="210"/>
      <c r="AQ8" s="210"/>
      <c r="AR8" s="179"/>
      <c r="AS8" s="209"/>
      <c r="AT8" s="3" t="s">
        <v>31</v>
      </c>
      <c r="AU8" s="3" t="s">
        <v>32</v>
      </c>
      <c r="AV8" s="3" t="s">
        <v>33</v>
      </c>
      <c r="AW8" s="210"/>
      <c r="AX8" s="209"/>
      <c r="AY8" s="209"/>
      <c r="AZ8" s="210"/>
      <c r="BA8" s="210"/>
      <c r="BB8" s="179"/>
      <c r="BC8" s="209"/>
      <c r="BD8" s="3" t="s">
        <v>31</v>
      </c>
      <c r="BE8" s="3" t="s">
        <v>32</v>
      </c>
      <c r="BF8" s="3" t="s">
        <v>33</v>
      </c>
      <c r="BG8" s="210"/>
      <c r="BH8" s="209"/>
      <c r="BI8" s="209"/>
      <c r="BJ8" s="210"/>
      <c r="BK8" s="210"/>
      <c r="BL8" s="179"/>
      <c r="BM8" s="209"/>
      <c r="BN8" s="209"/>
      <c r="BO8" s="209"/>
      <c r="BP8" s="179"/>
      <c r="BQ8" s="209"/>
      <c r="BR8" s="3" t="s">
        <v>31</v>
      </c>
      <c r="BS8" s="3" t="s">
        <v>32</v>
      </c>
      <c r="BT8" s="3" t="s">
        <v>33</v>
      </c>
      <c r="BU8" s="210"/>
      <c r="BV8" s="209"/>
      <c r="BW8" s="209"/>
      <c r="BX8" s="210"/>
      <c r="BY8" s="210"/>
      <c r="BZ8" s="179"/>
      <c r="CA8" s="209"/>
      <c r="CB8" s="3" t="s">
        <v>31</v>
      </c>
      <c r="CC8" s="3" t="s">
        <v>32</v>
      </c>
      <c r="CD8" s="3" t="s">
        <v>33</v>
      </c>
      <c r="CE8" s="210"/>
      <c r="CF8" s="209"/>
      <c r="CG8" s="209"/>
      <c r="CH8" s="210"/>
      <c r="CI8" s="210"/>
      <c r="CJ8" s="154"/>
      <c r="CK8" s="157"/>
      <c r="CL8" s="183"/>
      <c r="CM8" s="183"/>
      <c r="CN8" s="157"/>
      <c r="CO8" s="186"/>
      <c r="CP8" s="4" t="s">
        <v>31</v>
      </c>
      <c r="CQ8" s="4" t="s">
        <v>32</v>
      </c>
      <c r="CR8" s="4" t="s">
        <v>33</v>
      </c>
      <c r="CS8" s="215"/>
      <c r="CT8" s="195"/>
      <c r="CU8" s="4" t="s">
        <v>31</v>
      </c>
      <c r="CV8" s="4" t="s">
        <v>32</v>
      </c>
      <c r="CW8" s="4" t="s">
        <v>33</v>
      </c>
      <c r="CX8" s="215"/>
      <c r="CY8" s="167"/>
      <c r="CZ8" s="183"/>
      <c r="DA8" s="183"/>
      <c r="DB8" s="157"/>
      <c r="DC8" s="186"/>
      <c r="DD8" s="215"/>
      <c r="DE8" s="215"/>
      <c r="DF8" s="195"/>
      <c r="DG8" s="215"/>
      <c r="DH8" s="215"/>
      <c r="DI8" s="197"/>
      <c r="DJ8" s="183"/>
    </row>
    <row r="9" spans="1:114">
      <c r="A9" s="5">
        <v>1</v>
      </c>
      <c r="B9" s="6" t="s">
        <v>34</v>
      </c>
      <c r="C9" s="7" t="e">
        <f>#REF!</f>
        <v>#REF!</v>
      </c>
      <c r="D9" s="7" t="e">
        <f>SUM(E9:H9)</f>
        <v>#REF!</v>
      </c>
      <c r="E9" s="7" t="e">
        <f>SUM(#REF!)</f>
        <v>#REF!</v>
      </c>
      <c r="F9" s="7" t="e">
        <f>SUM(#REF!)</f>
        <v>#REF!</v>
      </c>
      <c r="G9" s="7" t="e">
        <f>SUM(#REF!)</f>
        <v>#REF!</v>
      </c>
      <c r="H9" s="7" t="e">
        <f>SUM(#REF!)</f>
        <v>#REF!</v>
      </c>
      <c r="I9" s="7" t="e">
        <f>SUM(SUM(#REF!))</f>
        <v>#REF!</v>
      </c>
      <c r="J9" s="7" t="e">
        <f>SUM(K9:L9)</f>
        <v>#REF!</v>
      </c>
      <c r="K9" s="7" t="e">
        <f>SUM(#REF!)</f>
        <v>#REF!</v>
      </c>
      <c r="L9" s="7" t="e">
        <f>SUM(#REF!)</f>
        <v>#REF!</v>
      </c>
      <c r="M9" s="7"/>
      <c r="N9" s="7"/>
      <c r="O9" s="7"/>
      <c r="P9" s="7"/>
      <c r="Q9" s="7"/>
      <c r="R9" s="7"/>
      <c r="S9" s="7"/>
      <c r="T9" s="7"/>
      <c r="U9" s="7"/>
      <c r="V9" s="7"/>
      <c r="W9" s="8"/>
      <c r="X9" s="8"/>
      <c r="Y9" s="8"/>
      <c r="Z9" s="8"/>
      <c r="AA9" s="8"/>
      <c r="AB9" s="8"/>
      <c r="AC9" s="8"/>
      <c r="AD9" s="8"/>
      <c r="AE9" s="8"/>
      <c r="AF9" s="8"/>
      <c r="AG9" s="9" t="e">
        <f>C9+W9</f>
        <v>#REF!</v>
      </c>
      <c r="AH9" s="7"/>
      <c r="AI9" s="7"/>
      <c r="AJ9" s="7"/>
      <c r="AK9" s="7"/>
      <c r="AL9" s="7"/>
      <c r="AM9" s="7"/>
      <c r="AN9" s="7"/>
      <c r="AO9" s="7"/>
      <c r="AP9" s="7"/>
      <c r="AQ9" s="7"/>
      <c r="AR9" s="7" t="e">
        <f>#REF!</f>
        <v>#REF!</v>
      </c>
      <c r="AS9" s="7" t="e">
        <f>SUM(AT9:AW9)</f>
        <v>#REF!</v>
      </c>
      <c r="AT9" s="7" t="e">
        <f>SUM(#REF!)</f>
        <v>#REF!</v>
      </c>
      <c r="AU9" s="7" t="e">
        <f>SUM(#REF!)</f>
        <v>#REF!</v>
      </c>
      <c r="AV9" s="7" t="e">
        <f>SUM(#REF!)</f>
        <v>#REF!</v>
      </c>
      <c r="AW9" s="7" t="e">
        <f>SUM(#REF!)</f>
        <v>#REF!</v>
      </c>
      <c r="AX9" s="7" t="e">
        <f>SUM(SUM(#REF!))</f>
        <v>#REF!</v>
      </c>
      <c r="AY9" s="7" t="e">
        <f>SUM(AZ9:BA9)</f>
        <v>#REF!</v>
      </c>
      <c r="AZ9" s="7" t="e">
        <f>SUM(#REF!)</f>
        <v>#REF!</v>
      </c>
      <c r="BA9" s="7" t="e">
        <f>SUM(#REF!)</f>
        <v>#REF!</v>
      </c>
      <c r="BB9" s="7"/>
      <c r="BC9" s="7"/>
      <c r="BD9" s="7"/>
      <c r="BE9" s="7"/>
      <c r="BF9" s="7"/>
      <c r="BG9" s="7"/>
      <c r="BH9" s="7"/>
      <c r="BI9" s="7"/>
      <c r="BJ9" s="7"/>
      <c r="BK9" s="7"/>
      <c r="BL9" s="7">
        <v>2</v>
      </c>
      <c r="BM9" s="7" t="e">
        <f>SUM(#REF!)</f>
        <v>#REF!</v>
      </c>
      <c r="BN9" s="7" t="e">
        <f>SUM(#REF!)</f>
        <v>#REF!</v>
      </c>
      <c r="BO9" s="7" t="e">
        <f>SUM(#REF!)</f>
        <v>#REF!</v>
      </c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10">
        <v>3</v>
      </c>
      <c r="CK9" s="11" t="e">
        <f>CL9+CM9</f>
        <v>#REF!</v>
      </c>
      <c r="CL9" s="11" t="e">
        <f t="shared" ref="CL9:CL34" si="0">C9+M9+AH9+AR9+BB9+BL9</f>
        <v>#REF!</v>
      </c>
      <c r="CM9" s="11">
        <f t="shared" ref="CM9:CM34" si="1">W9+BP9+BZ9</f>
        <v>0</v>
      </c>
      <c r="CN9" s="11" t="e">
        <f>CO9+CT9</f>
        <v>#REF!</v>
      </c>
      <c r="CO9" s="11" t="e">
        <f t="shared" ref="CO9:CO34" si="2">D9+N9+AI9+AS9+BC9+BM9</f>
        <v>#REF!</v>
      </c>
      <c r="CP9" s="11" t="e">
        <f>E9+O9+AJ9+AT9+BD9</f>
        <v>#REF!</v>
      </c>
      <c r="CQ9" s="11" t="e">
        <f t="shared" ref="CQ9:CR9" si="3">F9+P9+AK9+AU9+BE9</f>
        <v>#REF!</v>
      </c>
      <c r="CR9" s="11" t="e">
        <f t="shared" si="3"/>
        <v>#REF!</v>
      </c>
      <c r="CS9" s="11" t="e">
        <f>H9+R9+AM9+AW9+BG9+BM9</f>
        <v>#REF!</v>
      </c>
      <c r="CT9" s="11">
        <f t="shared" ref="CT9:CT34" si="4">X9+BQ9+CA9</f>
        <v>0</v>
      </c>
      <c r="CU9" s="11">
        <f>Y9+BR9+CB9</f>
        <v>0</v>
      </c>
      <c r="CV9" s="11">
        <f t="shared" ref="CV9:CW9" si="5">Z9+BS9+CC9</f>
        <v>0</v>
      </c>
      <c r="CW9" s="11">
        <f t="shared" si="5"/>
        <v>0</v>
      </c>
      <c r="CX9" s="11">
        <f>AB9+BU9+CE9</f>
        <v>0</v>
      </c>
      <c r="CY9" s="11" t="e">
        <f>CZ9+DA9</f>
        <v>#REF!</v>
      </c>
      <c r="CZ9" s="11" t="e">
        <f t="shared" ref="CZ9:CZ34" si="6">I9+S9+AN9+AX9+BH9+BN9</f>
        <v>#REF!</v>
      </c>
      <c r="DA9" s="11">
        <f t="shared" ref="DA9:DA34" si="7">AC9+BV9+CF9</f>
        <v>0</v>
      </c>
      <c r="DB9" s="11" t="e">
        <f>DC9+DF9</f>
        <v>#REF!</v>
      </c>
      <c r="DC9" s="11" t="e">
        <f>DE9+DD9</f>
        <v>#REF!</v>
      </c>
      <c r="DD9" s="11" t="e">
        <f>K9+U9+AP9+AZ9+BJ9</f>
        <v>#REF!</v>
      </c>
      <c r="DE9" s="11" t="e">
        <f>L9+V9+AQ9+BA9+BK9+BO9</f>
        <v>#REF!</v>
      </c>
      <c r="DF9" s="11">
        <f>DG9+DH9</f>
        <v>0</v>
      </c>
      <c r="DG9" s="11">
        <f>AE9+BX9+CH9</f>
        <v>0</v>
      </c>
      <c r="DH9" s="11">
        <f>AF9+BY9+CI9</f>
        <v>0</v>
      </c>
      <c r="DI9" s="11" t="e">
        <f>J9+T9+AD9</f>
        <v>#REF!</v>
      </c>
      <c r="DJ9" s="11" t="e">
        <f>AO9+AY9+BI9+BO9+BW9+CG9</f>
        <v>#REF!</v>
      </c>
    </row>
    <row r="10" spans="1:114">
      <c r="A10" s="5">
        <v>2</v>
      </c>
      <c r="B10" s="6" t="s">
        <v>35</v>
      </c>
      <c r="C10" s="11"/>
      <c r="D10" s="7"/>
      <c r="E10" s="11"/>
      <c r="F10" s="11"/>
      <c r="G10" s="11"/>
      <c r="H10" s="11"/>
      <c r="I10" s="11"/>
      <c r="J10" s="7"/>
      <c r="K10" s="11"/>
      <c r="L10" s="11"/>
      <c r="M10" s="11"/>
      <c r="N10" s="7"/>
      <c r="O10" s="11"/>
      <c r="P10" s="11"/>
      <c r="Q10" s="11"/>
      <c r="R10" s="11"/>
      <c r="S10" s="11"/>
      <c r="T10" s="7"/>
      <c r="U10" s="11"/>
      <c r="V10" s="11"/>
      <c r="W10" s="12"/>
      <c r="X10" s="12"/>
      <c r="Y10" s="12"/>
      <c r="Z10" s="12"/>
      <c r="AA10" s="12"/>
      <c r="AB10" s="12"/>
      <c r="AC10" s="12"/>
      <c r="AD10" s="8"/>
      <c r="AE10" s="8"/>
      <c r="AF10" s="8"/>
      <c r="AG10" s="9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 t="e">
        <f>SUM(#REF!)</f>
        <v>#REF!</v>
      </c>
      <c r="AS10" s="7" t="e">
        <f t="shared" ref="AS10:AS33" si="8">SUM(AT10:AW10)</f>
        <v>#REF!</v>
      </c>
      <c r="AT10" s="11" t="e">
        <f>SUM(#REF!)</f>
        <v>#REF!</v>
      </c>
      <c r="AU10" s="11" t="e">
        <f>SUM(#REF!)</f>
        <v>#REF!</v>
      </c>
      <c r="AV10" s="11" t="e">
        <f>SUM(#REF!)</f>
        <v>#REF!</v>
      </c>
      <c r="AW10" s="11" t="e">
        <f>SUM(#REF!)</f>
        <v>#REF!</v>
      </c>
      <c r="AX10" s="11" t="e">
        <f>SUM(SUM(#REF!))</f>
        <v>#REF!</v>
      </c>
      <c r="AY10" s="7" t="e">
        <f t="shared" ref="AY10:AY33" si="9">SUM(AZ10:BA10)</f>
        <v>#REF!</v>
      </c>
      <c r="AZ10" s="11" t="e">
        <f>SUM(#REF!)</f>
        <v>#REF!</v>
      </c>
      <c r="BA10" s="11" t="e">
        <f>SUM(#REF!)</f>
        <v>#REF!</v>
      </c>
      <c r="BB10" s="11" t="e">
        <f>#REF!</f>
        <v>#REF!</v>
      </c>
      <c r="BC10" s="11" t="e">
        <f>SUM(SUM(#REF!))</f>
        <v>#REF!</v>
      </c>
      <c r="BD10" s="11" t="e">
        <f>SUM(#REF!)</f>
        <v>#REF!</v>
      </c>
      <c r="BE10" s="11" t="e">
        <f>SUM(#REF!)</f>
        <v>#REF!</v>
      </c>
      <c r="BF10" s="11" t="e">
        <f>SUM(#REF!)</f>
        <v>#REF!</v>
      </c>
      <c r="BG10" s="11" t="e">
        <f>SUM(#REF!)</f>
        <v>#REF!</v>
      </c>
      <c r="BH10" s="11" t="e">
        <f>SUM(#REF!)</f>
        <v>#REF!</v>
      </c>
      <c r="BI10" s="11" t="e">
        <f t="shared" ref="BI10:BI33" si="10">BJ10+BK10</f>
        <v>#REF!</v>
      </c>
      <c r="BJ10" s="11" t="e">
        <f>SUM(#REF!)</f>
        <v>#REF!</v>
      </c>
      <c r="BK10" s="11" t="e">
        <f>SUM(#REF!)</f>
        <v>#REF!</v>
      </c>
      <c r="BL10" s="11" t="e">
        <f>#REF!</f>
        <v>#REF!</v>
      </c>
      <c r="BM10" s="11" t="e">
        <f>#REF!</f>
        <v>#REF!</v>
      </c>
      <c r="BN10" s="11" t="e">
        <f>#REF!</f>
        <v>#REF!</v>
      </c>
      <c r="BO10" s="11" t="e">
        <f>#REF!</f>
        <v>#REF!</v>
      </c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0">
        <v>2</v>
      </c>
      <c r="CK10" s="11" t="e">
        <f t="shared" ref="CK10:CK34" si="11">CL10+CM10</f>
        <v>#REF!</v>
      </c>
      <c r="CL10" s="11" t="e">
        <f t="shared" si="0"/>
        <v>#REF!</v>
      </c>
      <c r="CM10" s="11">
        <f t="shared" si="1"/>
        <v>0</v>
      </c>
      <c r="CN10" s="11" t="e">
        <f t="shared" ref="CN10:CN34" si="12">CO10+CT10</f>
        <v>#REF!</v>
      </c>
      <c r="CO10" s="11" t="e">
        <f t="shared" si="2"/>
        <v>#REF!</v>
      </c>
      <c r="CP10" s="11" t="e">
        <f t="shared" ref="CP10:CP34" si="13">E10+O10+AJ10+AT10+BD10</f>
        <v>#REF!</v>
      </c>
      <c r="CQ10" s="11" t="e">
        <f t="shared" ref="CQ10:CQ34" si="14">F10+P10+AK10+AU10+BE10</f>
        <v>#REF!</v>
      </c>
      <c r="CR10" s="11" t="e">
        <f t="shared" ref="CR10:CR34" si="15">G10+Q10+AL10+AV10+BF10</f>
        <v>#REF!</v>
      </c>
      <c r="CS10" s="11" t="e">
        <f t="shared" ref="CS10:CS34" si="16">H10+R10+AM10+AW10+BG10+BM10</f>
        <v>#REF!</v>
      </c>
      <c r="CT10" s="11">
        <f t="shared" si="4"/>
        <v>0</v>
      </c>
      <c r="CU10" s="11">
        <f t="shared" ref="CU10:CU34" si="17">Y10+BR10+CB10</f>
        <v>0</v>
      </c>
      <c r="CV10" s="11">
        <f t="shared" ref="CV10:CV34" si="18">Z10+BS10+CC10</f>
        <v>0</v>
      </c>
      <c r="CW10" s="11">
        <f t="shared" ref="CW10:CW34" si="19">AA10+BT10+CD10</f>
        <v>0</v>
      </c>
      <c r="CX10" s="11">
        <f t="shared" ref="CX10:CX34" si="20">AB10+BU10+CE10</f>
        <v>0</v>
      </c>
      <c r="CY10" s="11" t="e">
        <f t="shared" ref="CY10:CY34" si="21">CZ10+DA10</f>
        <v>#REF!</v>
      </c>
      <c r="CZ10" s="11" t="e">
        <f t="shared" si="6"/>
        <v>#REF!</v>
      </c>
      <c r="DA10" s="11">
        <f t="shared" si="7"/>
        <v>0</v>
      </c>
      <c r="DB10" s="11" t="e">
        <f t="shared" ref="DB10:DB34" si="22">DC10+DF10</f>
        <v>#REF!</v>
      </c>
      <c r="DC10" s="11" t="e">
        <f t="shared" ref="DC10:DC34" si="23">DE10+DD10</f>
        <v>#REF!</v>
      </c>
      <c r="DD10" s="11" t="e">
        <f t="shared" ref="DD10:DD34" si="24">K10+U10+AP10+AZ10+BJ10</f>
        <v>#REF!</v>
      </c>
      <c r="DE10" s="11" t="e">
        <f t="shared" ref="DE10:DE34" si="25">L10+V10+AQ10+BA10+BK10+BO10</f>
        <v>#REF!</v>
      </c>
      <c r="DF10" s="11">
        <f t="shared" ref="DF10:DF34" si="26">DG10+DH10</f>
        <v>0</v>
      </c>
      <c r="DG10" s="11">
        <f t="shared" ref="DG10:DG34" si="27">AE10+BX10+CH10</f>
        <v>0</v>
      </c>
      <c r="DH10" s="11">
        <f t="shared" ref="DH10:DH34" si="28">AF10+BY10+CI10</f>
        <v>0</v>
      </c>
      <c r="DI10" s="11">
        <f t="shared" ref="DI10:DI34" si="29">J10+T10+AD10</f>
        <v>0</v>
      </c>
      <c r="DJ10" s="11" t="e">
        <f t="shared" ref="DJ10:DJ34" si="30">AO10+AY10+BI10+BO10+BW10+CG10</f>
        <v>#REF!</v>
      </c>
    </row>
    <row r="11" spans="1:114">
      <c r="A11" s="5">
        <v>3</v>
      </c>
      <c r="B11" s="6" t="s">
        <v>36</v>
      </c>
      <c r="C11" s="11"/>
      <c r="D11" s="7"/>
      <c r="E11" s="11"/>
      <c r="F11" s="11"/>
      <c r="G11" s="11"/>
      <c r="H11" s="11"/>
      <c r="I11" s="11"/>
      <c r="J11" s="7"/>
      <c r="K11" s="11"/>
      <c r="L11" s="11"/>
      <c r="M11" s="11"/>
      <c r="N11" s="7"/>
      <c r="O11" s="11"/>
      <c r="P11" s="11"/>
      <c r="Q11" s="11"/>
      <c r="R11" s="11"/>
      <c r="S11" s="11"/>
      <c r="T11" s="7"/>
      <c r="U11" s="11"/>
      <c r="V11" s="11"/>
      <c r="W11" s="12"/>
      <c r="X11" s="12"/>
      <c r="Y11" s="12"/>
      <c r="Z11" s="12"/>
      <c r="AA11" s="12"/>
      <c r="AB11" s="12"/>
      <c r="AC11" s="12"/>
      <c r="AD11" s="8"/>
      <c r="AE11" s="8"/>
      <c r="AF11" s="8"/>
      <c r="AG11" s="9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 t="e">
        <f>#REF!</f>
        <v>#REF!</v>
      </c>
      <c r="AS11" s="7" t="e">
        <f t="shared" si="8"/>
        <v>#REF!</v>
      </c>
      <c r="AT11" s="11" t="e">
        <f>SUM(#REF!)</f>
        <v>#REF!</v>
      </c>
      <c r="AU11" s="11" t="e">
        <f>SUM(#REF!)</f>
        <v>#REF!</v>
      </c>
      <c r="AV11" s="11" t="e">
        <f>SUM(#REF!)</f>
        <v>#REF!</v>
      </c>
      <c r="AW11" s="11" t="e">
        <f>SUM(#REF!)</f>
        <v>#REF!</v>
      </c>
      <c r="AX11" s="11" t="e">
        <f>SUM(#REF!)</f>
        <v>#REF!</v>
      </c>
      <c r="AY11" s="7" t="e">
        <f t="shared" si="9"/>
        <v>#REF!</v>
      </c>
      <c r="AZ11" s="11" t="e">
        <f>SUM(#REF!)</f>
        <v>#REF!</v>
      </c>
      <c r="BA11" s="11" t="e">
        <f>SUM(#REF!)</f>
        <v>#REF!</v>
      </c>
      <c r="BB11" s="11" t="e">
        <f>#REF!</f>
        <v>#REF!</v>
      </c>
      <c r="BC11" s="11" t="e">
        <f>SUM(SUM(#REF!))</f>
        <v>#REF!</v>
      </c>
      <c r="BD11" s="11" t="e">
        <f>SUM(#REF!)</f>
        <v>#REF!</v>
      </c>
      <c r="BE11" s="11" t="e">
        <f>SUM(#REF!)</f>
        <v>#REF!</v>
      </c>
      <c r="BF11" s="11" t="e">
        <f>SUM(#REF!)</f>
        <v>#REF!</v>
      </c>
      <c r="BG11" s="11" t="e">
        <f>SUM(#REF!)</f>
        <v>#REF!</v>
      </c>
      <c r="BH11" s="11" t="e">
        <f>SUM(#REF!)</f>
        <v>#REF!</v>
      </c>
      <c r="BI11" s="11" t="e">
        <f t="shared" si="10"/>
        <v>#REF!</v>
      </c>
      <c r="BJ11" s="11" t="e">
        <f>SUM(#REF!)</f>
        <v>#REF!</v>
      </c>
      <c r="BK11" s="11" t="e">
        <f>SUM(#REF!)</f>
        <v>#REF!</v>
      </c>
      <c r="BL11" s="11" t="e">
        <f>#REF!</f>
        <v>#REF!</v>
      </c>
      <c r="BM11" s="11" t="e">
        <f>SUM(#REF!)</f>
        <v>#REF!</v>
      </c>
      <c r="BN11" s="11" t="e">
        <f>SUM(#REF!)</f>
        <v>#REF!</v>
      </c>
      <c r="BO11" s="11" t="e">
        <f>SUM(#REF!)</f>
        <v>#REF!</v>
      </c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0">
        <v>1</v>
      </c>
      <c r="CK11" s="11" t="e">
        <f t="shared" si="11"/>
        <v>#REF!</v>
      </c>
      <c r="CL11" s="11" t="e">
        <f t="shared" si="0"/>
        <v>#REF!</v>
      </c>
      <c r="CM11" s="11">
        <f t="shared" si="1"/>
        <v>0</v>
      </c>
      <c r="CN11" s="11" t="e">
        <f t="shared" si="12"/>
        <v>#REF!</v>
      </c>
      <c r="CO11" s="11" t="e">
        <f t="shared" si="2"/>
        <v>#REF!</v>
      </c>
      <c r="CP11" s="11" t="e">
        <f t="shared" si="13"/>
        <v>#REF!</v>
      </c>
      <c r="CQ11" s="11" t="e">
        <f t="shared" si="14"/>
        <v>#REF!</v>
      </c>
      <c r="CR11" s="11" t="e">
        <f t="shared" si="15"/>
        <v>#REF!</v>
      </c>
      <c r="CS11" s="11" t="e">
        <f t="shared" si="16"/>
        <v>#REF!</v>
      </c>
      <c r="CT11" s="11">
        <f t="shared" si="4"/>
        <v>0</v>
      </c>
      <c r="CU11" s="11">
        <f t="shared" si="17"/>
        <v>0</v>
      </c>
      <c r="CV11" s="11">
        <f t="shared" si="18"/>
        <v>0</v>
      </c>
      <c r="CW11" s="11">
        <f t="shared" si="19"/>
        <v>0</v>
      </c>
      <c r="CX11" s="11">
        <f t="shared" si="20"/>
        <v>0</v>
      </c>
      <c r="CY11" s="11" t="e">
        <f t="shared" si="21"/>
        <v>#REF!</v>
      </c>
      <c r="CZ11" s="11" t="e">
        <f t="shared" si="6"/>
        <v>#REF!</v>
      </c>
      <c r="DA11" s="11">
        <f t="shared" si="7"/>
        <v>0</v>
      </c>
      <c r="DB11" s="11" t="e">
        <f t="shared" si="22"/>
        <v>#REF!</v>
      </c>
      <c r="DC11" s="11" t="e">
        <f t="shared" si="23"/>
        <v>#REF!</v>
      </c>
      <c r="DD11" s="11" t="e">
        <f t="shared" si="24"/>
        <v>#REF!</v>
      </c>
      <c r="DE11" s="11" t="e">
        <f t="shared" si="25"/>
        <v>#REF!</v>
      </c>
      <c r="DF11" s="11">
        <f t="shared" si="26"/>
        <v>0</v>
      </c>
      <c r="DG11" s="11">
        <f t="shared" si="27"/>
        <v>0</v>
      </c>
      <c r="DH11" s="11">
        <f t="shared" si="28"/>
        <v>0</v>
      </c>
      <c r="DI11" s="11">
        <f t="shared" si="29"/>
        <v>0</v>
      </c>
      <c r="DJ11" s="11" t="e">
        <f t="shared" si="30"/>
        <v>#REF!</v>
      </c>
    </row>
    <row r="12" spans="1:114">
      <c r="A12" s="5">
        <v>4</v>
      </c>
      <c r="B12" s="6" t="s">
        <v>37</v>
      </c>
      <c r="C12" s="11" t="e">
        <f>#REF!</f>
        <v>#REF!</v>
      </c>
      <c r="D12" s="7" t="e">
        <f t="shared" ref="D12:D34" si="31">SUM(E12:H12)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1" t="e">
        <f>SUM(#REF!)</f>
        <v>#REF!</v>
      </c>
      <c r="I12" s="11" t="e">
        <f>#REF!</f>
        <v>#REF!</v>
      </c>
      <c r="J12" s="7" t="e">
        <f t="shared" ref="J12:J34" si="32">SUM(K12:L12)</f>
        <v>#REF!</v>
      </c>
      <c r="K12" s="11" t="e">
        <f>#REF!</f>
        <v>#REF!</v>
      </c>
      <c r="L12" s="11" t="e">
        <f>#REF!</f>
        <v>#REF!</v>
      </c>
      <c r="M12" s="11" t="e">
        <f>#REF!</f>
        <v>#REF!</v>
      </c>
      <c r="N12" s="7" t="e">
        <f t="shared" ref="N12:N30" si="33">SUM(O12:R12)</f>
        <v>#REF!</v>
      </c>
      <c r="O12" s="11" t="e">
        <f>SUM(#REF!)</f>
        <v>#REF!</v>
      </c>
      <c r="P12" s="11" t="e">
        <f>SUM(#REF!)</f>
        <v>#REF!</v>
      </c>
      <c r="Q12" s="11" t="e">
        <f>SUM(#REF!)</f>
        <v>#REF!</v>
      </c>
      <c r="R12" s="11" t="e">
        <f>SUM(#REF!)</f>
        <v>#REF!</v>
      </c>
      <c r="S12" s="11" t="e">
        <f>SUM(#REF!)</f>
        <v>#REF!</v>
      </c>
      <c r="T12" s="7" t="e">
        <f t="shared" ref="T12:T30" si="34">SUM(U12:V12)</f>
        <v>#REF!</v>
      </c>
      <c r="U12" s="11" t="e">
        <f>SUM(#REF!)</f>
        <v>#REF!</v>
      </c>
      <c r="V12" s="11" t="e">
        <f>SUM(#REF!)</f>
        <v>#REF!</v>
      </c>
      <c r="W12" s="12"/>
      <c r="X12" s="12"/>
      <c r="Y12" s="12"/>
      <c r="Z12" s="12"/>
      <c r="AA12" s="12"/>
      <c r="AB12" s="12"/>
      <c r="AC12" s="12"/>
      <c r="AD12" s="8"/>
      <c r="AE12" s="8"/>
      <c r="AF12" s="8"/>
      <c r="AG12" s="9" t="e">
        <f t="shared" ref="AG12:AG43" si="35">C12+W12</f>
        <v>#REF!</v>
      </c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 t="e">
        <f>#REF!</f>
        <v>#REF!</v>
      </c>
      <c r="AS12" s="7" t="e">
        <f t="shared" si="8"/>
        <v>#REF!</v>
      </c>
      <c r="AT12" s="11" t="e">
        <f>SUM(#REF!)</f>
        <v>#REF!</v>
      </c>
      <c r="AU12" s="11" t="e">
        <f>SUM(#REF!)</f>
        <v>#REF!</v>
      </c>
      <c r="AV12" s="11" t="e">
        <f>SUM(#REF!)</f>
        <v>#REF!</v>
      </c>
      <c r="AW12" s="11" t="e">
        <f>SUM(#REF!)</f>
        <v>#REF!</v>
      </c>
      <c r="AX12" s="11" t="e">
        <f>#REF!</f>
        <v>#REF!</v>
      </c>
      <c r="AY12" s="7" t="e">
        <f t="shared" si="9"/>
        <v>#REF!</v>
      </c>
      <c r="AZ12" s="11" t="e">
        <f>#REF!</f>
        <v>#REF!</v>
      </c>
      <c r="BA12" s="11" t="e">
        <f>#REF!</f>
        <v>#REF!</v>
      </c>
      <c r="BB12" s="11" t="e">
        <f>#REF!</f>
        <v>#REF!</v>
      </c>
      <c r="BC12" s="11" t="e">
        <f>SUM(SUM(#REF!))</f>
        <v>#REF!</v>
      </c>
      <c r="BD12" s="11" t="e">
        <f>SUM(#REF!)</f>
        <v>#REF!</v>
      </c>
      <c r="BE12" s="11" t="e">
        <f>SUM(#REF!)</f>
        <v>#REF!</v>
      </c>
      <c r="BF12" s="11" t="e">
        <f>SUM(#REF!)</f>
        <v>#REF!</v>
      </c>
      <c r="BG12" s="11" t="e">
        <f>SUM(#REF!)</f>
        <v>#REF!</v>
      </c>
      <c r="BH12" s="11" t="e">
        <f>SUM(#REF!)</f>
        <v>#REF!</v>
      </c>
      <c r="BI12" s="11" t="e">
        <f t="shared" si="10"/>
        <v>#REF!</v>
      </c>
      <c r="BJ12" s="11" t="e">
        <f>SUM(#REF!)</f>
        <v>#REF!</v>
      </c>
      <c r="BK12" s="11" t="e">
        <f>SUM(#REF!)</f>
        <v>#REF!</v>
      </c>
      <c r="BL12" s="11" t="e">
        <f>#REF!</f>
        <v>#REF!</v>
      </c>
      <c r="BM12" s="11" t="e">
        <f>SUM(#REF!)</f>
        <v>#REF!</v>
      </c>
      <c r="BN12" s="11" t="e">
        <f>SUM(#REF!)</f>
        <v>#REF!</v>
      </c>
      <c r="BO12" s="11" t="e">
        <f>SUM(#REF!)</f>
        <v>#REF!</v>
      </c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0">
        <v>2</v>
      </c>
      <c r="CK12" s="11" t="e">
        <f t="shared" si="11"/>
        <v>#REF!</v>
      </c>
      <c r="CL12" s="11" t="e">
        <f t="shared" si="0"/>
        <v>#REF!</v>
      </c>
      <c r="CM12" s="11">
        <f t="shared" si="1"/>
        <v>0</v>
      </c>
      <c r="CN12" s="11" t="e">
        <f t="shared" si="12"/>
        <v>#REF!</v>
      </c>
      <c r="CO12" s="11" t="e">
        <f t="shared" si="2"/>
        <v>#REF!</v>
      </c>
      <c r="CP12" s="11" t="e">
        <f t="shared" si="13"/>
        <v>#REF!</v>
      </c>
      <c r="CQ12" s="11" t="e">
        <f t="shared" si="14"/>
        <v>#REF!</v>
      </c>
      <c r="CR12" s="11" t="e">
        <f t="shared" si="15"/>
        <v>#REF!</v>
      </c>
      <c r="CS12" s="11" t="e">
        <f t="shared" si="16"/>
        <v>#REF!</v>
      </c>
      <c r="CT12" s="11">
        <f t="shared" si="4"/>
        <v>0</v>
      </c>
      <c r="CU12" s="11">
        <f t="shared" si="17"/>
        <v>0</v>
      </c>
      <c r="CV12" s="11">
        <f t="shared" si="18"/>
        <v>0</v>
      </c>
      <c r="CW12" s="11">
        <f t="shared" si="19"/>
        <v>0</v>
      </c>
      <c r="CX12" s="11">
        <f t="shared" si="20"/>
        <v>0</v>
      </c>
      <c r="CY12" s="11" t="e">
        <f t="shared" si="21"/>
        <v>#REF!</v>
      </c>
      <c r="CZ12" s="11" t="e">
        <f t="shared" si="6"/>
        <v>#REF!</v>
      </c>
      <c r="DA12" s="11">
        <f t="shared" si="7"/>
        <v>0</v>
      </c>
      <c r="DB12" s="11" t="e">
        <f t="shared" si="22"/>
        <v>#REF!</v>
      </c>
      <c r="DC12" s="11" t="e">
        <f t="shared" si="23"/>
        <v>#REF!</v>
      </c>
      <c r="DD12" s="11" t="e">
        <f t="shared" si="24"/>
        <v>#REF!</v>
      </c>
      <c r="DE12" s="11" t="e">
        <f t="shared" si="25"/>
        <v>#REF!</v>
      </c>
      <c r="DF12" s="11">
        <f t="shared" si="26"/>
        <v>0</v>
      </c>
      <c r="DG12" s="11">
        <f t="shared" si="27"/>
        <v>0</v>
      </c>
      <c r="DH12" s="11">
        <f t="shared" si="28"/>
        <v>0</v>
      </c>
      <c r="DI12" s="11" t="e">
        <f t="shared" si="29"/>
        <v>#REF!</v>
      </c>
      <c r="DJ12" s="11" t="e">
        <f t="shared" si="30"/>
        <v>#REF!</v>
      </c>
    </row>
    <row r="13" spans="1:114">
      <c r="A13" s="5">
        <v>5</v>
      </c>
      <c r="B13" s="6" t="s">
        <v>38</v>
      </c>
      <c r="C13" s="11" t="e">
        <f>#REF!</f>
        <v>#REF!</v>
      </c>
      <c r="D13" s="7" t="e">
        <f t="shared" si="31"/>
        <v>#REF!</v>
      </c>
      <c r="E13" s="11" t="e">
        <f>#REF!</f>
        <v>#REF!</v>
      </c>
      <c r="F13" s="11" t="e">
        <f>#REF!</f>
        <v>#REF!</v>
      </c>
      <c r="G13" s="11" t="e">
        <f>#REF!</f>
        <v>#REF!</v>
      </c>
      <c r="H13" s="11" t="e">
        <f>SUM(#REF!)</f>
        <v>#REF!</v>
      </c>
      <c r="I13" s="11" t="e">
        <f>#REF!</f>
        <v>#REF!</v>
      </c>
      <c r="J13" s="7" t="e">
        <f t="shared" si="32"/>
        <v>#REF!</v>
      </c>
      <c r="K13" s="11" t="e">
        <f>#REF!</f>
        <v>#REF!</v>
      </c>
      <c r="L13" s="11" t="e">
        <f>#REF!</f>
        <v>#REF!</v>
      </c>
      <c r="M13" s="11" t="e">
        <f>#REF!</f>
        <v>#REF!</v>
      </c>
      <c r="N13" s="7" t="e">
        <f t="shared" si="33"/>
        <v>#REF!</v>
      </c>
      <c r="O13" s="11" t="e">
        <f>#REF!</f>
        <v>#REF!</v>
      </c>
      <c r="P13" s="11" t="e">
        <f>#REF!</f>
        <v>#REF!</v>
      </c>
      <c r="Q13" s="11" t="e">
        <f>#REF!</f>
        <v>#REF!</v>
      </c>
      <c r="R13" s="11" t="e">
        <f>SUM(#REF!)</f>
        <v>#REF!</v>
      </c>
      <c r="S13" s="11" t="e">
        <f>#REF!</f>
        <v>#REF!</v>
      </c>
      <c r="T13" s="7" t="e">
        <f t="shared" si="34"/>
        <v>#REF!</v>
      </c>
      <c r="U13" s="11" t="e">
        <f>#REF!</f>
        <v>#REF!</v>
      </c>
      <c r="V13" s="11" t="e">
        <f>#REF!</f>
        <v>#REF!</v>
      </c>
      <c r="W13" s="12"/>
      <c r="X13" s="12"/>
      <c r="Y13" s="12"/>
      <c r="Z13" s="12"/>
      <c r="AA13" s="12"/>
      <c r="AB13" s="12"/>
      <c r="AC13" s="12"/>
      <c r="AD13" s="8"/>
      <c r="AE13" s="8"/>
      <c r="AF13" s="8"/>
      <c r="AG13" s="9" t="e">
        <f t="shared" si="35"/>
        <v>#REF!</v>
      </c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 t="e">
        <f>#REF!</f>
        <v>#REF!</v>
      </c>
      <c r="AS13" s="7" t="e">
        <f t="shared" si="8"/>
        <v>#REF!</v>
      </c>
      <c r="AT13" s="11" t="e">
        <f>SUM(#REF!)</f>
        <v>#REF!</v>
      </c>
      <c r="AU13" s="11" t="e">
        <f>SUM(#REF!)</f>
        <v>#REF!</v>
      </c>
      <c r="AV13" s="11" t="e">
        <f>SUM(#REF!)</f>
        <v>#REF!</v>
      </c>
      <c r="AW13" s="11" t="e">
        <f>SUM(#REF!)</f>
        <v>#REF!</v>
      </c>
      <c r="AX13" s="11" t="e">
        <f>SUM(#REF!)</f>
        <v>#REF!</v>
      </c>
      <c r="AY13" s="7" t="e">
        <f t="shared" si="9"/>
        <v>#REF!</v>
      </c>
      <c r="AZ13" s="11" t="e">
        <f>SUM(#REF!)</f>
        <v>#REF!</v>
      </c>
      <c r="BA13" s="11" t="e">
        <f>SUM(#REF!)</f>
        <v>#REF!</v>
      </c>
      <c r="BB13" s="11" t="e">
        <f>#REF!</f>
        <v>#REF!</v>
      </c>
      <c r="BC13" s="11" t="e">
        <f>SUM(SUM(#REF!))</f>
        <v>#REF!</v>
      </c>
      <c r="BD13" s="11" t="e">
        <f>SUM(#REF!)</f>
        <v>#REF!</v>
      </c>
      <c r="BE13" s="11" t="e">
        <f>SUM(#REF!)</f>
        <v>#REF!</v>
      </c>
      <c r="BF13" s="11" t="e">
        <f>SUM(#REF!)</f>
        <v>#REF!</v>
      </c>
      <c r="BG13" s="11" t="e">
        <f>SUM(#REF!)</f>
        <v>#REF!</v>
      </c>
      <c r="BH13" s="11" t="e">
        <f>SUM(#REF!)</f>
        <v>#REF!</v>
      </c>
      <c r="BI13" s="11" t="e">
        <f t="shared" si="10"/>
        <v>#REF!</v>
      </c>
      <c r="BJ13" s="11" t="e">
        <f>SUM(#REF!)</f>
        <v>#REF!</v>
      </c>
      <c r="BK13" s="11" t="e">
        <f>SUM(#REF!)</f>
        <v>#REF!</v>
      </c>
      <c r="BL13" s="11" t="e">
        <f>SUM(#REF!)</f>
        <v>#REF!</v>
      </c>
      <c r="BM13" s="11" t="e">
        <f>SUM(#REF!)</f>
        <v>#REF!</v>
      </c>
      <c r="BN13" s="11" t="e">
        <f>SUM(#REF!)</f>
        <v>#REF!</v>
      </c>
      <c r="BO13" s="11" t="e">
        <f>SUM(#REF!)</f>
        <v>#REF!</v>
      </c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0">
        <v>6</v>
      </c>
      <c r="CK13" s="11" t="e">
        <f t="shared" si="11"/>
        <v>#REF!</v>
      </c>
      <c r="CL13" s="11" t="e">
        <f t="shared" si="0"/>
        <v>#REF!</v>
      </c>
      <c r="CM13" s="11">
        <f t="shared" si="1"/>
        <v>0</v>
      </c>
      <c r="CN13" s="11" t="e">
        <f t="shared" si="12"/>
        <v>#REF!</v>
      </c>
      <c r="CO13" s="11" t="e">
        <f t="shared" si="2"/>
        <v>#REF!</v>
      </c>
      <c r="CP13" s="11" t="e">
        <f t="shared" si="13"/>
        <v>#REF!</v>
      </c>
      <c r="CQ13" s="11" t="e">
        <f t="shared" si="14"/>
        <v>#REF!</v>
      </c>
      <c r="CR13" s="11" t="e">
        <f t="shared" si="15"/>
        <v>#REF!</v>
      </c>
      <c r="CS13" s="11" t="e">
        <f t="shared" si="16"/>
        <v>#REF!</v>
      </c>
      <c r="CT13" s="11">
        <f t="shared" si="4"/>
        <v>0</v>
      </c>
      <c r="CU13" s="11">
        <f t="shared" si="17"/>
        <v>0</v>
      </c>
      <c r="CV13" s="11">
        <f t="shared" si="18"/>
        <v>0</v>
      </c>
      <c r="CW13" s="11">
        <f t="shared" si="19"/>
        <v>0</v>
      </c>
      <c r="CX13" s="11">
        <f t="shared" si="20"/>
        <v>0</v>
      </c>
      <c r="CY13" s="11" t="e">
        <f t="shared" si="21"/>
        <v>#REF!</v>
      </c>
      <c r="CZ13" s="11" t="e">
        <f t="shared" si="6"/>
        <v>#REF!</v>
      </c>
      <c r="DA13" s="11">
        <f t="shared" si="7"/>
        <v>0</v>
      </c>
      <c r="DB13" s="11" t="e">
        <f t="shared" si="22"/>
        <v>#REF!</v>
      </c>
      <c r="DC13" s="11" t="e">
        <f t="shared" si="23"/>
        <v>#REF!</v>
      </c>
      <c r="DD13" s="11" t="e">
        <f t="shared" si="24"/>
        <v>#REF!</v>
      </c>
      <c r="DE13" s="11" t="e">
        <f t="shared" si="25"/>
        <v>#REF!</v>
      </c>
      <c r="DF13" s="11">
        <f t="shared" si="26"/>
        <v>0</v>
      </c>
      <c r="DG13" s="11">
        <f t="shared" si="27"/>
        <v>0</v>
      </c>
      <c r="DH13" s="11">
        <f t="shared" si="28"/>
        <v>0</v>
      </c>
      <c r="DI13" s="11" t="e">
        <f t="shared" si="29"/>
        <v>#REF!</v>
      </c>
      <c r="DJ13" s="11" t="e">
        <f t="shared" si="30"/>
        <v>#REF!</v>
      </c>
    </row>
    <row r="14" spans="1:114">
      <c r="A14" s="5">
        <v>6</v>
      </c>
      <c r="B14" s="6" t="s">
        <v>39</v>
      </c>
      <c r="C14" s="11" t="e">
        <f>#REF!</f>
        <v>#REF!</v>
      </c>
      <c r="D14" s="7" t="e">
        <f t="shared" si="31"/>
        <v>#REF!</v>
      </c>
      <c r="E14" s="11" t="e">
        <f>SUM(#REF!)</f>
        <v>#REF!</v>
      </c>
      <c r="F14" s="11" t="e">
        <f>SUM(#REF!)</f>
        <v>#REF!</v>
      </c>
      <c r="G14" s="11" t="e">
        <f>SUM(#REF!)</f>
        <v>#REF!</v>
      </c>
      <c r="H14" s="11" t="e">
        <f>SUM(#REF!)</f>
        <v>#REF!</v>
      </c>
      <c r="I14" s="11" t="e">
        <f>SUM(#REF!)</f>
        <v>#REF!</v>
      </c>
      <c r="J14" s="7" t="e">
        <f t="shared" si="32"/>
        <v>#REF!</v>
      </c>
      <c r="K14" s="11" t="e">
        <f>SUM(#REF!)</f>
        <v>#REF!</v>
      </c>
      <c r="L14" s="11" t="e">
        <f>SUM(#REF!)</f>
        <v>#REF!</v>
      </c>
      <c r="M14" s="11" t="e">
        <f>#REF!</f>
        <v>#REF!</v>
      </c>
      <c r="N14" s="7" t="e">
        <f t="shared" si="33"/>
        <v>#REF!</v>
      </c>
      <c r="O14" s="11" t="e">
        <f>#REF!</f>
        <v>#REF!</v>
      </c>
      <c r="P14" s="11" t="e">
        <f>#REF!</f>
        <v>#REF!</v>
      </c>
      <c r="Q14" s="11" t="e">
        <f>#REF!</f>
        <v>#REF!</v>
      </c>
      <c r="R14" s="11" t="e">
        <f>SUM(#REF!)</f>
        <v>#REF!</v>
      </c>
      <c r="S14" s="11" t="e">
        <f>#REF!</f>
        <v>#REF!</v>
      </c>
      <c r="T14" s="7" t="e">
        <f t="shared" si="34"/>
        <v>#REF!</v>
      </c>
      <c r="U14" s="11" t="e">
        <f>#REF!</f>
        <v>#REF!</v>
      </c>
      <c r="V14" s="11" t="e">
        <f>#REF!</f>
        <v>#REF!</v>
      </c>
      <c r="W14" s="12"/>
      <c r="X14" s="12"/>
      <c r="Y14" s="12"/>
      <c r="Z14" s="12"/>
      <c r="AA14" s="12"/>
      <c r="AB14" s="12"/>
      <c r="AC14" s="12"/>
      <c r="AD14" s="8"/>
      <c r="AE14" s="8"/>
      <c r="AF14" s="8"/>
      <c r="AG14" s="9" t="e">
        <f t="shared" si="35"/>
        <v>#REF!</v>
      </c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 t="e">
        <f>#REF!</f>
        <v>#REF!</v>
      </c>
      <c r="AS14" s="7" t="e">
        <f t="shared" si="8"/>
        <v>#REF!</v>
      </c>
      <c r="AT14" s="11" t="e">
        <f>SUM(#REF!)</f>
        <v>#REF!</v>
      </c>
      <c r="AU14" s="11" t="e">
        <f>SUM(#REF!)</f>
        <v>#REF!</v>
      </c>
      <c r="AV14" s="11" t="e">
        <f>SUM(#REF!)</f>
        <v>#REF!</v>
      </c>
      <c r="AW14" s="11" t="e">
        <f>SUM(#REF!)</f>
        <v>#REF!</v>
      </c>
      <c r="AX14" s="11" t="e">
        <f>SUM(#REF!)</f>
        <v>#REF!</v>
      </c>
      <c r="AY14" s="7" t="e">
        <f t="shared" si="9"/>
        <v>#REF!</v>
      </c>
      <c r="AZ14" s="11" t="e">
        <f>SUM(#REF!)</f>
        <v>#REF!</v>
      </c>
      <c r="BA14" s="11" t="e">
        <f>SUM(#REF!)</f>
        <v>#REF!</v>
      </c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0">
        <v>2</v>
      </c>
      <c r="CK14" s="11" t="e">
        <f t="shared" si="11"/>
        <v>#REF!</v>
      </c>
      <c r="CL14" s="11" t="e">
        <f t="shared" si="0"/>
        <v>#REF!</v>
      </c>
      <c r="CM14" s="11">
        <f t="shared" si="1"/>
        <v>0</v>
      </c>
      <c r="CN14" s="11" t="e">
        <f t="shared" si="12"/>
        <v>#REF!</v>
      </c>
      <c r="CO14" s="11" t="e">
        <f t="shared" si="2"/>
        <v>#REF!</v>
      </c>
      <c r="CP14" s="11" t="e">
        <f t="shared" si="13"/>
        <v>#REF!</v>
      </c>
      <c r="CQ14" s="11" t="e">
        <f t="shared" si="14"/>
        <v>#REF!</v>
      </c>
      <c r="CR14" s="11" t="e">
        <f t="shared" si="15"/>
        <v>#REF!</v>
      </c>
      <c r="CS14" s="11" t="e">
        <f t="shared" si="16"/>
        <v>#REF!</v>
      </c>
      <c r="CT14" s="11">
        <f t="shared" si="4"/>
        <v>0</v>
      </c>
      <c r="CU14" s="11">
        <f t="shared" si="17"/>
        <v>0</v>
      </c>
      <c r="CV14" s="11">
        <f t="shared" si="18"/>
        <v>0</v>
      </c>
      <c r="CW14" s="11">
        <f t="shared" si="19"/>
        <v>0</v>
      </c>
      <c r="CX14" s="11">
        <f t="shared" si="20"/>
        <v>0</v>
      </c>
      <c r="CY14" s="11" t="e">
        <f t="shared" si="21"/>
        <v>#REF!</v>
      </c>
      <c r="CZ14" s="11" t="e">
        <f t="shared" si="6"/>
        <v>#REF!</v>
      </c>
      <c r="DA14" s="11">
        <f t="shared" si="7"/>
        <v>0</v>
      </c>
      <c r="DB14" s="11" t="e">
        <f t="shared" si="22"/>
        <v>#REF!</v>
      </c>
      <c r="DC14" s="11" t="e">
        <f t="shared" si="23"/>
        <v>#REF!</v>
      </c>
      <c r="DD14" s="11" t="e">
        <f t="shared" si="24"/>
        <v>#REF!</v>
      </c>
      <c r="DE14" s="11" t="e">
        <f t="shared" si="25"/>
        <v>#REF!</v>
      </c>
      <c r="DF14" s="11">
        <f t="shared" si="26"/>
        <v>0</v>
      </c>
      <c r="DG14" s="11">
        <f t="shared" si="27"/>
        <v>0</v>
      </c>
      <c r="DH14" s="11">
        <f t="shared" si="28"/>
        <v>0</v>
      </c>
      <c r="DI14" s="11" t="e">
        <f t="shared" si="29"/>
        <v>#REF!</v>
      </c>
      <c r="DJ14" s="11" t="e">
        <f t="shared" si="30"/>
        <v>#REF!</v>
      </c>
    </row>
    <row r="15" spans="1:114">
      <c r="A15" s="5">
        <v>7</v>
      </c>
      <c r="B15" s="6" t="s">
        <v>40</v>
      </c>
      <c r="C15" s="11" t="e">
        <f>#REF!</f>
        <v>#REF!</v>
      </c>
      <c r="D15" s="7" t="e">
        <f t="shared" si="31"/>
        <v>#REF!</v>
      </c>
      <c r="E15" s="11" t="e">
        <f>SUM(#REF!)</f>
        <v>#REF!</v>
      </c>
      <c r="F15" s="11" t="e">
        <f>SUM(#REF!)</f>
        <v>#REF!</v>
      </c>
      <c r="G15" s="11" t="e">
        <f>SUM(#REF!)</f>
        <v>#REF!</v>
      </c>
      <c r="H15" s="11" t="e">
        <f>SUM(#REF!)</f>
        <v>#REF!</v>
      </c>
      <c r="I15" s="11" t="e">
        <f>#REF!</f>
        <v>#REF!</v>
      </c>
      <c r="J15" s="7" t="e">
        <f t="shared" si="32"/>
        <v>#REF!</v>
      </c>
      <c r="K15" s="11" t="e">
        <f>#REF!</f>
        <v>#REF!</v>
      </c>
      <c r="L15" s="11" t="e">
        <f>#REF!</f>
        <v>#REF!</v>
      </c>
      <c r="M15" s="11" t="e">
        <f>SUM(#REF!)</f>
        <v>#REF!</v>
      </c>
      <c r="N15" s="7" t="e">
        <f t="shared" si="33"/>
        <v>#REF!</v>
      </c>
      <c r="O15" s="11" t="e">
        <f>SUM(#REF!)</f>
        <v>#REF!</v>
      </c>
      <c r="P15" s="11" t="e">
        <f>SUM(#REF!)</f>
        <v>#REF!</v>
      </c>
      <c r="Q15" s="11" t="e">
        <f>SUM(#REF!)</f>
        <v>#REF!</v>
      </c>
      <c r="R15" s="11" t="e">
        <f>SUM(#REF!)</f>
        <v>#REF!</v>
      </c>
      <c r="S15" s="11" t="e">
        <f>SUM(#REF!)</f>
        <v>#REF!</v>
      </c>
      <c r="T15" s="7" t="e">
        <f t="shared" si="34"/>
        <v>#REF!</v>
      </c>
      <c r="U15" s="11" t="e">
        <f>SUM(#REF!)</f>
        <v>#REF!</v>
      </c>
      <c r="V15" s="11" t="e">
        <f>SUM(#REF!)</f>
        <v>#REF!</v>
      </c>
      <c r="W15" s="12"/>
      <c r="X15" s="12"/>
      <c r="Y15" s="12"/>
      <c r="Z15" s="12"/>
      <c r="AA15" s="12"/>
      <c r="AB15" s="12"/>
      <c r="AC15" s="12"/>
      <c r="AD15" s="8"/>
      <c r="AE15" s="8"/>
      <c r="AF15" s="8"/>
      <c r="AG15" s="9" t="e">
        <f t="shared" si="35"/>
        <v>#REF!</v>
      </c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 t="e">
        <f>#REF!</f>
        <v>#REF!</v>
      </c>
      <c r="AS15" s="7" t="e">
        <f>SUM(SUM(#REF!))</f>
        <v>#REF!</v>
      </c>
      <c r="AT15" s="7" t="e">
        <f>SUM(SUM(#REF!))</f>
        <v>#REF!</v>
      </c>
      <c r="AU15" s="7" t="e">
        <f>SUM(SUM(#REF!))</f>
        <v>#REF!</v>
      </c>
      <c r="AV15" s="7" t="e">
        <f>SUM(SUM(#REF!))</f>
        <v>#REF!</v>
      </c>
      <c r="AW15" s="11" t="e">
        <f>SUM(SUM(#REF!))</f>
        <v>#REF!</v>
      </c>
      <c r="AX15" s="11" t="e">
        <f>SUM(#REF!)</f>
        <v>#REF!</v>
      </c>
      <c r="AY15" s="7" t="e">
        <f t="shared" si="9"/>
        <v>#REF!</v>
      </c>
      <c r="AZ15" s="11" t="e">
        <f>SUM(#REF!)</f>
        <v>#REF!</v>
      </c>
      <c r="BA15" s="11" t="e">
        <f>SUM(#REF!)</f>
        <v>#REF!</v>
      </c>
      <c r="BB15" s="11" t="e">
        <f>#REF!</f>
        <v>#REF!</v>
      </c>
      <c r="BC15" s="11" t="e">
        <f>SUM(SUM(#REF!))</f>
        <v>#REF!</v>
      </c>
      <c r="BD15" s="11" t="e">
        <f>SUM(SUM(#REF!))</f>
        <v>#REF!</v>
      </c>
      <c r="BE15" s="11" t="e">
        <f>SUM(SUM(#REF!))</f>
        <v>#REF!</v>
      </c>
      <c r="BF15" s="11" t="e">
        <f>SUM(SUM(#REF!))</f>
        <v>#REF!</v>
      </c>
      <c r="BG15" s="11" t="e">
        <f>SUM(SUM(#REF!))</f>
        <v>#REF!</v>
      </c>
      <c r="BH15" s="11" t="e">
        <f>SUM(SUM(#REF!))</f>
        <v>#REF!</v>
      </c>
      <c r="BI15" s="11" t="e">
        <f>SUM(SUM(#REF!))</f>
        <v>#REF!</v>
      </c>
      <c r="BJ15" s="11" t="e">
        <f>SUM(SUM(#REF!))</f>
        <v>#REF!</v>
      </c>
      <c r="BK15" s="11" t="e">
        <f>SUM(SUM(#REF!))</f>
        <v>#REF!</v>
      </c>
      <c r="BL15" s="11"/>
      <c r="BM15" s="11"/>
      <c r="BN15" s="11"/>
      <c r="BO15" s="11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0">
        <v>3</v>
      </c>
      <c r="CK15" s="11" t="e">
        <f t="shared" si="11"/>
        <v>#REF!</v>
      </c>
      <c r="CL15" s="11" t="e">
        <f t="shared" si="0"/>
        <v>#REF!</v>
      </c>
      <c r="CM15" s="11">
        <f t="shared" si="1"/>
        <v>0</v>
      </c>
      <c r="CN15" s="11" t="e">
        <f t="shared" si="12"/>
        <v>#REF!</v>
      </c>
      <c r="CO15" s="11" t="e">
        <f t="shared" si="2"/>
        <v>#REF!</v>
      </c>
      <c r="CP15" s="11" t="e">
        <f t="shared" si="13"/>
        <v>#REF!</v>
      </c>
      <c r="CQ15" s="11" t="e">
        <f t="shared" si="14"/>
        <v>#REF!</v>
      </c>
      <c r="CR15" s="11" t="e">
        <f t="shared" si="15"/>
        <v>#REF!</v>
      </c>
      <c r="CS15" s="11" t="e">
        <f t="shared" si="16"/>
        <v>#REF!</v>
      </c>
      <c r="CT15" s="11">
        <f t="shared" si="4"/>
        <v>0</v>
      </c>
      <c r="CU15" s="11">
        <f t="shared" si="17"/>
        <v>0</v>
      </c>
      <c r="CV15" s="11">
        <f t="shared" si="18"/>
        <v>0</v>
      </c>
      <c r="CW15" s="11">
        <f t="shared" si="19"/>
        <v>0</v>
      </c>
      <c r="CX15" s="11">
        <f t="shared" si="20"/>
        <v>0</v>
      </c>
      <c r="CY15" s="11" t="e">
        <f t="shared" si="21"/>
        <v>#REF!</v>
      </c>
      <c r="CZ15" s="11" t="e">
        <f t="shared" si="6"/>
        <v>#REF!</v>
      </c>
      <c r="DA15" s="11">
        <f t="shared" si="7"/>
        <v>0</v>
      </c>
      <c r="DB15" s="11" t="e">
        <f t="shared" si="22"/>
        <v>#REF!</v>
      </c>
      <c r="DC15" s="11" t="e">
        <f t="shared" si="23"/>
        <v>#REF!</v>
      </c>
      <c r="DD15" s="11" t="e">
        <f t="shared" si="24"/>
        <v>#REF!</v>
      </c>
      <c r="DE15" s="11" t="e">
        <f t="shared" si="25"/>
        <v>#REF!</v>
      </c>
      <c r="DF15" s="11">
        <f t="shared" si="26"/>
        <v>0</v>
      </c>
      <c r="DG15" s="11">
        <f t="shared" si="27"/>
        <v>0</v>
      </c>
      <c r="DH15" s="11">
        <f t="shared" si="28"/>
        <v>0</v>
      </c>
      <c r="DI15" s="11" t="e">
        <f t="shared" si="29"/>
        <v>#REF!</v>
      </c>
      <c r="DJ15" s="11" t="e">
        <f t="shared" si="30"/>
        <v>#REF!</v>
      </c>
    </row>
    <row r="16" spans="1:114">
      <c r="A16" s="5">
        <v>8</v>
      </c>
      <c r="B16" s="6" t="s">
        <v>41</v>
      </c>
      <c r="C16" s="11" t="e">
        <f>#REF!</f>
        <v>#REF!</v>
      </c>
      <c r="D16" s="7" t="e">
        <f t="shared" si="31"/>
        <v>#REF!</v>
      </c>
      <c r="E16" s="11" t="e">
        <f>#REF!</f>
        <v>#REF!</v>
      </c>
      <c r="F16" s="11" t="e">
        <f>#REF!</f>
        <v>#REF!</v>
      </c>
      <c r="G16" s="11" t="e">
        <f>#REF!</f>
        <v>#REF!</v>
      </c>
      <c r="H16" s="11" t="e">
        <f>SUM(#REF!)</f>
        <v>#REF!</v>
      </c>
      <c r="I16" s="11" t="e">
        <f>#REF!</f>
        <v>#REF!</v>
      </c>
      <c r="J16" s="7" t="e">
        <f t="shared" si="32"/>
        <v>#REF!</v>
      </c>
      <c r="K16" s="11" t="e">
        <f>#REF!</f>
        <v>#REF!</v>
      </c>
      <c r="L16" s="11" t="e">
        <f>#REF!</f>
        <v>#REF!</v>
      </c>
      <c r="M16" s="11" t="e">
        <f>#REF!</f>
        <v>#REF!</v>
      </c>
      <c r="N16" s="7" t="e">
        <f t="shared" si="33"/>
        <v>#REF!</v>
      </c>
      <c r="O16" s="11" t="e">
        <f>SUM(#REF!)</f>
        <v>#REF!</v>
      </c>
      <c r="P16" s="11" t="e">
        <f>SUM(#REF!)</f>
        <v>#REF!</v>
      </c>
      <c r="Q16" s="11" t="e">
        <f>SUM(#REF!)</f>
        <v>#REF!</v>
      </c>
      <c r="R16" s="11" t="e">
        <f>SUM(#REF!)</f>
        <v>#REF!</v>
      </c>
      <c r="S16" s="11" t="e">
        <f>SUM(#REF!)</f>
        <v>#REF!</v>
      </c>
      <c r="T16" s="7" t="e">
        <f t="shared" si="34"/>
        <v>#REF!</v>
      </c>
      <c r="U16" s="11" t="e">
        <f>SUM(#REF!)</f>
        <v>#REF!</v>
      </c>
      <c r="V16" s="11" t="e">
        <f>SUM(#REF!)</f>
        <v>#REF!</v>
      </c>
      <c r="W16" s="12"/>
      <c r="X16" s="12"/>
      <c r="Y16" s="12"/>
      <c r="Z16" s="12"/>
      <c r="AA16" s="12"/>
      <c r="AB16" s="12"/>
      <c r="AC16" s="12"/>
      <c r="AD16" s="8"/>
      <c r="AE16" s="8"/>
      <c r="AF16" s="8"/>
      <c r="AG16" s="9" t="e">
        <f t="shared" si="35"/>
        <v>#REF!</v>
      </c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 t="e">
        <f>#REF!</f>
        <v>#REF!</v>
      </c>
      <c r="AS16" s="7" t="e">
        <f t="shared" si="8"/>
        <v>#REF!</v>
      </c>
      <c r="AT16" s="11" t="e">
        <f>SUM(#REF!)</f>
        <v>#REF!</v>
      </c>
      <c r="AU16" s="11" t="e">
        <f>SUM(#REF!)</f>
        <v>#REF!</v>
      </c>
      <c r="AV16" s="11" t="e">
        <f>SUM(#REF!)</f>
        <v>#REF!</v>
      </c>
      <c r="AW16" s="11" t="e">
        <f>SUM(#REF!)</f>
        <v>#REF!</v>
      </c>
      <c r="AX16" s="11" t="e">
        <f>SUM(#REF!)</f>
        <v>#REF!</v>
      </c>
      <c r="AY16" s="7" t="e">
        <f t="shared" si="9"/>
        <v>#REF!</v>
      </c>
      <c r="AZ16" s="11" t="e">
        <f>SUM(#REF!)</f>
        <v>#REF!</v>
      </c>
      <c r="BA16" s="11" t="e">
        <f>SUM(#REF!)</f>
        <v>#REF!</v>
      </c>
      <c r="BB16" s="11" t="e">
        <f>#REF!</f>
        <v>#REF!</v>
      </c>
      <c r="BC16" s="11" t="e">
        <f>SUM(SUM(#REF!))</f>
        <v>#REF!</v>
      </c>
      <c r="BD16" s="11" t="e">
        <f>SUM(#REF!)</f>
        <v>#REF!</v>
      </c>
      <c r="BE16" s="11" t="e">
        <f>SUM(#REF!)</f>
        <v>#REF!</v>
      </c>
      <c r="BF16" s="11" t="e">
        <f>SUM(#REF!)</f>
        <v>#REF!</v>
      </c>
      <c r="BG16" s="11" t="e">
        <f>SUM(#REF!)</f>
        <v>#REF!</v>
      </c>
      <c r="BH16" s="11" t="e">
        <f>SUM(#REF!)</f>
        <v>#REF!</v>
      </c>
      <c r="BI16" s="11" t="e">
        <f t="shared" si="10"/>
        <v>#REF!</v>
      </c>
      <c r="BJ16" s="11" t="e">
        <f>SUM(#REF!)</f>
        <v>#REF!</v>
      </c>
      <c r="BK16" s="11" t="e">
        <f>SUM(#REF!)</f>
        <v>#REF!</v>
      </c>
      <c r="BL16" s="11"/>
      <c r="BM16" s="11"/>
      <c r="BN16" s="11"/>
      <c r="BO16" s="11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0">
        <v>5</v>
      </c>
      <c r="CK16" s="11" t="e">
        <f t="shared" si="11"/>
        <v>#REF!</v>
      </c>
      <c r="CL16" s="11" t="e">
        <f t="shared" si="0"/>
        <v>#REF!</v>
      </c>
      <c r="CM16" s="11">
        <f t="shared" si="1"/>
        <v>0</v>
      </c>
      <c r="CN16" s="11" t="e">
        <f t="shared" si="12"/>
        <v>#REF!</v>
      </c>
      <c r="CO16" s="11" t="e">
        <f t="shared" si="2"/>
        <v>#REF!</v>
      </c>
      <c r="CP16" s="11" t="e">
        <f t="shared" si="13"/>
        <v>#REF!</v>
      </c>
      <c r="CQ16" s="11" t="e">
        <f t="shared" si="14"/>
        <v>#REF!</v>
      </c>
      <c r="CR16" s="11" t="e">
        <f t="shared" si="15"/>
        <v>#REF!</v>
      </c>
      <c r="CS16" s="11" t="e">
        <f t="shared" si="16"/>
        <v>#REF!</v>
      </c>
      <c r="CT16" s="11">
        <f t="shared" si="4"/>
        <v>0</v>
      </c>
      <c r="CU16" s="11">
        <f t="shared" si="17"/>
        <v>0</v>
      </c>
      <c r="CV16" s="11">
        <f t="shared" si="18"/>
        <v>0</v>
      </c>
      <c r="CW16" s="11">
        <f t="shared" si="19"/>
        <v>0</v>
      </c>
      <c r="CX16" s="11">
        <f t="shared" si="20"/>
        <v>0</v>
      </c>
      <c r="CY16" s="11" t="e">
        <f t="shared" si="21"/>
        <v>#REF!</v>
      </c>
      <c r="CZ16" s="11" t="e">
        <f t="shared" si="6"/>
        <v>#REF!</v>
      </c>
      <c r="DA16" s="11">
        <f t="shared" si="7"/>
        <v>0</v>
      </c>
      <c r="DB16" s="11" t="e">
        <f t="shared" si="22"/>
        <v>#REF!</v>
      </c>
      <c r="DC16" s="11" t="e">
        <f t="shared" si="23"/>
        <v>#REF!</v>
      </c>
      <c r="DD16" s="11" t="e">
        <f t="shared" si="24"/>
        <v>#REF!</v>
      </c>
      <c r="DE16" s="11" t="e">
        <f t="shared" si="25"/>
        <v>#REF!</v>
      </c>
      <c r="DF16" s="11">
        <f t="shared" si="26"/>
        <v>0</v>
      </c>
      <c r="DG16" s="11">
        <f t="shared" si="27"/>
        <v>0</v>
      </c>
      <c r="DH16" s="11">
        <f t="shared" si="28"/>
        <v>0</v>
      </c>
      <c r="DI16" s="11" t="e">
        <f t="shared" si="29"/>
        <v>#REF!</v>
      </c>
      <c r="DJ16" s="11" t="e">
        <f t="shared" si="30"/>
        <v>#REF!</v>
      </c>
    </row>
    <row r="17" spans="1:114">
      <c r="A17" s="5">
        <v>9</v>
      </c>
      <c r="B17" s="6" t="s">
        <v>42</v>
      </c>
      <c r="C17" s="11" t="e">
        <f>#REF!</f>
        <v>#REF!</v>
      </c>
      <c r="D17" s="7" t="e">
        <f t="shared" si="31"/>
        <v>#REF!</v>
      </c>
      <c r="E17" s="11" t="e">
        <f>SUM(#REF!)</f>
        <v>#REF!</v>
      </c>
      <c r="F17" s="11" t="e">
        <f>SUM(#REF!)</f>
        <v>#REF!</v>
      </c>
      <c r="G17" s="11" t="e">
        <f>SUM(#REF!)</f>
        <v>#REF!</v>
      </c>
      <c r="H17" s="11" t="e">
        <f>SUM(#REF!)</f>
        <v>#REF!</v>
      </c>
      <c r="I17" s="11" t="e">
        <f>#REF!</f>
        <v>#REF!</v>
      </c>
      <c r="J17" s="7" t="e">
        <f t="shared" si="32"/>
        <v>#REF!</v>
      </c>
      <c r="K17" s="11" t="e">
        <f>#REF!</f>
        <v>#REF!</v>
      </c>
      <c r="L17" s="11" t="e">
        <f>#REF!</f>
        <v>#REF!</v>
      </c>
      <c r="M17" s="11" t="e">
        <f>#REF!</f>
        <v>#REF!</v>
      </c>
      <c r="N17" s="7" t="e">
        <f t="shared" si="33"/>
        <v>#REF!</v>
      </c>
      <c r="O17" s="11" t="e">
        <f>SUM(#REF!)</f>
        <v>#REF!</v>
      </c>
      <c r="P17" s="11" t="e">
        <f>SUM(#REF!)</f>
        <v>#REF!</v>
      </c>
      <c r="Q17" s="11" t="e">
        <f>SUM(#REF!)</f>
        <v>#REF!</v>
      </c>
      <c r="R17" s="11" t="e">
        <f>SUM(#REF!)</f>
        <v>#REF!</v>
      </c>
      <c r="S17" s="11" t="e">
        <f>SUM(#REF!)</f>
        <v>#REF!</v>
      </c>
      <c r="T17" s="7" t="e">
        <f t="shared" si="34"/>
        <v>#REF!</v>
      </c>
      <c r="U17" s="11" t="e">
        <f>SUM(#REF!)</f>
        <v>#REF!</v>
      </c>
      <c r="V17" s="11" t="e">
        <f>SUM(#REF!)</f>
        <v>#REF!</v>
      </c>
      <c r="W17" s="12"/>
      <c r="X17" s="12"/>
      <c r="Y17" s="12"/>
      <c r="Z17" s="12"/>
      <c r="AA17" s="12"/>
      <c r="AB17" s="12"/>
      <c r="AC17" s="12"/>
      <c r="AD17" s="8"/>
      <c r="AE17" s="8"/>
      <c r="AF17" s="8"/>
      <c r="AG17" s="9" t="e">
        <f t="shared" si="35"/>
        <v>#REF!</v>
      </c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 t="e">
        <f>SUM(#REF!)</f>
        <v>#REF!</v>
      </c>
      <c r="AS17" s="7" t="e">
        <f t="shared" si="8"/>
        <v>#REF!</v>
      </c>
      <c r="AT17" s="11" t="e">
        <f>SUM(#REF!)</f>
        <v>#REF!</v>
      </c>
      <c r="AU17" s="11" t="e">
        <f>SUM(#REF!)</f>
        <v>#REF!</v>
      </c>
      <c r="AV17" s="11" t="e">
        <f>SUM(#REF!)</f>
        <v>#REF!</v>
      </c>
      <c r="AW17" s="11" t="e">
        <f>SUM(#REF!)</f>
        <v>#REF!</v>
      </c>
      <c r="AX17" s="11" t="e">
        <f>SUM(#REF!)</f>
        <v>#REF!</v>
      </c>
      <c r="AY17" s="7" t="e">
        <f t="shared" si="9"/>
        <v>#REF!</v>
      </c>
      <c r="AZ17" s="11" t="e">
        <f>SUM(#REF!)</f>
        <v>#REF!</v>
      </c>
      <c r="BA17" s="11" t="e">
        <f>SUM(#REF!)</f>
        <v>#REF!</v>
      </c>
      <c r="BB17" s="11" t="e">
        <f>SUM(#REF!)</f>
        <v>#REF!</v>
      </c>
      <c r="BC17" s="11" t="e">
        <f>SUM(SUM(#REF!))</f>
        <v>#REF!</v>
      </c>
      <c r="BD17" s="11" t="e">
        <f>SUM(#REF!)</f>
        <v>#REF!</v>
      </c>
      <c r="BE17" s="11" t="e">
        <f>SUM(#REF!)</f>
        <v>#REF!</v>
      </c>
      <c r="BF17" s="11" t="e">
        <f>SUM(#REF!)</f>
        <v>#REF!</v>
      </c>
      <c r="BG17" s="11" t="e">
        <f>SUM(#REF!)</f>
        <v>#REF!</v>
      </c>
      <c r="BH17" s="11" t="e">
        <f>SUM(#REF!)</f>
        <v>#REF!</v>
      </c>
      <c r="BI17" s="11" t="e">
        <f t="shared" si="10"/>
        <v>#REF!</v>
      </c>
      <c r="BJ17" s="11" t="e">
        <f>SUM(#REF!)</f>
        <v>#REF!</v>
      </c>
      <c r="BK17" s="11" t="e">
        <f>SUM(#REF!)</f>
        <v>#REF!</v>
      </c>
      <c r="BL17" s="11"/>
      <c r="BM17" s="11"/>
      <c r="BN17" s="11"/>
      <c r="BO17" s="11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0">
        <v>4</v>
      </c>
      <c r="CK17" s="11" t="e">
        <f t="shared" si="11"/>
        <v>#REF!</v>
      </c>
      <c r="CL17" s="11" t="e">
        <f t="shared" si="0"/>
        <v>#REF!</v>
      </c>
      <c r="CM17" s="11">
        <f t="shared" si="1"/>
        <v>0</v>
      </c>
      <c r="CN17" s="11" t="e">
        <f t="shared" si="12"/>
        <v>#REF!</v>
      </c>
      <c r="CO17" s="11" t="e">
        <f t="shared" si="2"/>
        <v>#REF!</v>
      </c>
      <c r="CP17" s="11" t="e">
        <f t="shared" si="13"/>
        <v>#REF!</v>
      </c>
      <c r="CQ17" s="11" t="e">
        <f t="shared" si="14"/>
        <v>#REF!</v>
      </c>
      <c r="CR17" s="11" t="e">
        <f t="shared" si="15"/>
        <v>#REF!</v>
      </c>
      <c r="CS17" s="11" t="e">
        <f t="shared" si="16"/>
        <v>#REF!</v>
      </c>
      <c r="CT17" s="11">
        <f t="shared" si="4"/>
        <v>0</v>
      </c>
      <c r="CU17" s="11">
        <f t="shared" si="17"/>
        <v>0</v>
      </c>
      <c r="CV17" s="11">
        <f t="shared" si="18"/>
        <v>0</v>
      </c>
      <c r="CW17" s="11">
        <f t="shared" si="19"/>
        <v>0</v>
      </c>
      <c r="CX17" s="11">
        <f t="shared" si="20"/>
        <v>0</v>
      </c>
      <c r="CY17" s="11" t="e">
        <f t="shared" si="21"/>
        <v>#REF!</v>
      </c>
      <c r="CZ17" s="11" t="e">
        <f t="shared" si="6"/>
        <v>#REF!</v>
      </c>
      <c r="DA17" s="11">
        <f t="shared" si="7"/>
        <v>0</v>
      </c>
      <c r="DB17" s="11" t="e">
        <f t="shared" si="22"/>
        <v>#REF!</v>
      </c>
      <c r="DC17" s="11" t="e">
        <f t="shared" si="23"/>
        <v>#REF!</v>
      </c>
      <c r="DD17" s="11" t="e">
        <f t="shared" si="24"/>
        <v>#REF!</v>
      </c>
      <c r="DE17" s="11" t="e">
        <f t="shared" si="25"/>
        <v>#REF!</v>
      </c>
      <c r="DF17" s="11">
        <f t="shared" si="26"/>
        <v>0</v>
      </c>
      <c r="DG17" s="11">
        <f t="shared" si="27"/>
        <v>0</v>
      </c>
      <c r="DH17" s="11">
        <f t="shared" si="28"/>
        <v>0</v>
      </c>
      <c r="DI17" s="11" t="e">
        <f t="shared" si="29"/>
        <v>#REF!</v>
      </c>
      <c r="DJ17" s="11" t="e">
        <f t="shared" si="30"/>
        <v>#REF!</v>
      </c>
    </row>
    <row r="18" spans="1:114">
      <c r="A18" s="5">
        <v>10</v>
      </c>
      <c r="B18" s="6" t="s">
        <v>43</v>
      </c>
      <c r="C18" s="11"/>
      <c r="D18" s="7"/>
      <c r="E18" s="11"/>
      <c r="F18" s="11"/>
      <c r="G18" s="11"/>
      <c r="H18" s="11"/>
      <c r="I18" s="11"/>
      <c r="J18" s="7"/>
      <c r="K18" s="11"/>
      <c r="L18" s="11"/>
      <c r="M18" s="11"/>
      <c r="N18" s="7"/>
      <c r="O18" s="11"/>
      <c r="P18" s="11"/>
      <c r="Q18" s="11"/>
      <c r="R18" s="11"/>
      <c r="S18" s="11"/>
      <c r="T18" s="7"/>
      <c r="U18" s="11"/>
      <c r="V18" s="11"/>
      <c r="W18" s="12"/>
      <c r="X18" s="12"/>
      <c r="Y18" s="12"/>
      <c r="Z18" s="12"/>
      <c r="AA18" s="12"/>
      <c r="AB18" s="12"/>
      <c r="AC18" s="12"/>
      <c r="AD18" s="8"/>
      <c r="AE18" s="8"/>
      <c r="AF18" s="8"/>
      <c r="AG18" s="9">
        <f t="shared" si="35"/>
        <v>0</v>
      </c>
      <c r="AH18" s="11" t="e">
        <f>#REF!</f>
        <v>#REF!</v>
      </c>
      <c r="AI18" s="11" t="e">
        <f>#REF!</f>
        <v>#REF!</v>
      </c>
      <c r="AJ18" s="11" t="e">
        <f>#REF!</f>
        <v>#REF!</v>
      </c>
      <c r="AK18" s="11" t="e">
        <f>#REF!</f>
        <v>#REF!</v>
      </c>
      <c r="AL18" s="11" t="e">
        <f>#REF!</f>
        <v>#REF!</v>
      </c>
      <c r="AM18" s="11" t="e">
        <f>SUM(#REF!)</f>
        <v>#REF!</v>
      </c>
      <c r="AN18" s="11" t="e">
        <f>#REF!</f>
        <v>#REF!</v>
      </c>
      <c r="AO18" s="11">
        <f>AP18+AQ18</f>
        <v>0</v>
      </c>
      <c r="AP18" s="11"/>
      <c r="AQ18" s="11"/>
      <c r="AR18" s="11" t="e">
        <f>SUM(#REF!)</f>
        <v>#REF!</v>
      </c>
      <c r="AS18" s="7" t="e">
        <f t="shared" si="8"/>
        <v>#REF!</v>
      </c>
      <c r="AT18" s="11" t="e">
        <f>SUM(#REF!)</f>
        <v>#REF!</v>
      </c>
      <c r="AU18" s="11" t="e">
        <f>SUM(#REF!)</f>
        <v>#REF!</v>
      </c>
      <c r="AV18" s="11" t="e">
        <f>SUM(#REF!)</f>
        <v>#REF!</v>
      </c>
      <c r="AW18" s="11" t="e">
        <f>SUM(#REF!)</f>
        <v>#REF!</v>
      </c>
      <c r="AX18" s="11" t="e">
        <f>SUM(#REF!)</f>
        <v>#REF!</v>
      </c>
      <c r="AY18" s="7" t="e">
        <f t="shared" si="9"/>
        <v>#REF!</v>
      </c>
      <c r="AZ18" s="11" t="e">
        <f>SUM(#REF!)</f>
        <v>#REF!</v>
      </c>
      <c r="BA18" s="11" t="e">
        <f>SUM(#REF!)</f>
        <v>#REF!</v>
      </c>
      <c r="BB18" s="11" t="e">
        <f>SUM(#REF!)</f>
        <v>#REF!</v>
      </c>
      <c r="BC18" s="11" t="e">
        <f>SUM(SUM(#REF!))</f>
        <v>#REF!</v>
      </c>
      <c r="BD18" s="11" t="e">
        <f>SUM(#REF!)</f>
        <v>#REF!</v>
      </c>
      <c r="BE18" s="11" t="e">
        <f>SUM(#REF!)</f>
        <v>#REF!</v>
      </c>
      <c r="BF18" s="11" t="e">
        <f>SUM(#REF!)</f>
        <v>#REF!</v>
      </c>
      <c r="BG18" s="11" t="e">
        <f>SUM(#REF!)</f>
        <v>#REF!</v>
      </c>
      <c r="BH18" s="11" t="e">
        <f>SUM(#REF!)</f>
        <v>#REF!</v>
      </c>
      <c r="BI18" s="11" t="e">
        <f t="shared" si="10"/>
        <v>#REF!</v>
      </c>
      <c r="BJ18" s="11" t="e">
        <f>SUM(#REF!)</f>
        <v>#REF!</v>
      </c>
      <c r="BK18" s="11" t="e">
        <f>SUM(#REF!)</f>
        <v>#REF!</v>
      </c>
      <c r="BL18" s="11" t="e">
        <f>SUM(#REF!)</f>
        <v>#REF!</v>
      </c>
      <c r="BM18" s="11" t="e">
        <f>SUM(#REF!)</f>
        <v>#REF!</v>
      </c>
      <c r="BN18" s="11" t="e">
        <f>SUM(#REF!)</f>
        <v>#REF!</v>
      </c>
      <c r="BO18" s="11" t="e">
        <f>SUM(#REF!)</f>
        <v>#REF!</v>
      </c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0">
        <v>4</v>
      </c>
      <c r="CK18" s="11" t="e">
        <f t="shared" si="11"/>
        <v>#REF!</v>
      </c>
      <c r="CL18" s="11" t="e">
        <f t="shared" si="0"/>
        <v>#REF!</v>
      </c>
      <c r="CM18" s="11">
        <f t="shared" si="1"/>
        <v>0</v>
      </c>
      <c r="CN18" s="11" t="e">
        <f t="shared" si="12"/>
        <v>#REF!</v>
      </c>
      <c r="CO18" s="11" t="e">
        <f t="shared" si="2"/>
        <v>#REF!</v>
      </c>
      <c r="CP18" s="11" t="e">
        <f t="shared" si="13"/>
        <v>#REF!</v>
      </c>
      <c r="CQ18" s="11" t="e">
        <f t="shared" si="14"/>
        <v>#REF!</v>
      </c>
      <c r="CR18" s="11" t="e">
        <f t="shared" si="15"/>
        <v>#REF!</v>
      </c>
      <c r="CS18" s="11" t="e">
        <f t="shared" si="16"/>
        <v>#REF!</v>
      </c>
      <c r="CT18" s="11">
        <f t="shared" si="4"/>
        <v>0</v>
      </c>
      <c r="CU18" s="11">
        <f t="shared" si="17"/>
        <v>0</v>
      </c>
      <c r="CV18" s="11">
        <f t="shared" si="18"/>
        <v>0</v>
      </c>
      <c r="CW18" s="11">
        <f t="shared" si="19"/>
        <v>0</v>
      </c>
      <c r="CX18" s="11">
        <f t="shared" si="20"/>
        <v>0</v>
      </c>
      <c r="CY18" s="11" t="e">
        <f t="shared" si="21"/>
        <v>#REF!</v>
      </c>
      <c r="CZ18" s="11" t="e">
        <f t="shared" si="6"/>
        <v>#REF!</v>
      </c>
      <c r="DA18" s="11">
        <f t="shared" si="7"/>
        <v>0</v>
      </c>
      <c r="DB18" s="11" t="e">
        <f t="shared" si="22"/>
        <v>#REF!</v>
      </c>
      <c r="DC18" s="11" t="e">
        <f t="shared" si="23"/>
        <v>#REF!</v>
      </c>
      <c r="DD18" s="11" t="e">
        <f t="shared" si="24"/>
        <v>#REF!</v>
      </c>
      <c r="DE18" s="11" t="e">
        <f t="shared" si="25"/>
        <v>#REF!</v>
      </c>
      <c r="DF18" s="11">
        <f t="shared" si="26"/>
        <v>0</v>
      </c>
      <c r="DG18" s="11">
        <f t="shared" si="27"/>
        <v>0</v>
      </c>
      <c r="DH18" s="11">
        <f t="shared" si="28"/>
        <v>0</v>
      </c>
      <c r="DI18" s="11">
        <f t="shared" si="29"/>
        <v>0</v>
      </c>
      <c r="DJ18" s="11" t="e">
        <f t="shared" si="30"/>
        <v>#REF!</v>
      </c>
    </row>
    <row r="19" spans="1:114">
      <c r="A19" s="5">
        <v>11</v>
      </c>
      <c r="B19" s="6" t="s">
        <v>44</v>
      </c>
      <c r="C19" s="11"/>
      <c r="D19" s="7"/>
      <c r="E19" s="11"/>
      <c r="F19" s="11"/>
      <c r="G19" s="11"/>
      <c r="H19" s="11"/>
      <c r="I19" s="11"/>
      <c r="J19" s="7"/>
      <c r="K19" s="11"/>
      <c r="L19" s="11"/>
      <c r="M19" s="11"/>
      <c r="N19" s="7"/>
      <c r="O19" s="11"/>
      <c r="P19" s="11"/>
      <c r="Q19" s="11"/>
      <c r="R19" s="11"/>
      <c r="S19" s="11"/>
      <c r="T19" s="7"/>
      <c r="U19" s="11"/>
      <c r="V19" s="11"/>
      <c r="W19" s="12"/>
      <c r="X19" s="12"/>
      <c r="Y19" s="12"/>
      <c r="Z19" s="12"/>
      <c r="AA19" s="12"/>
      <c r="AB19" s="12"/>
      <c r="AC19" s="12"/>
      <c r="AD19" s="8"/>
      <c r="AE19" s="8"/>
      <c r="AF19" s="8"/>
      <c r="AG19" s="9">
        <f t="shared" si="35"/>
        <v>0</v>
      </c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 t="e">
        <f>SUM(#REF!)</f>
        <v>#REF!</v>
      </c>
      <c r="AS19" s="7" t="e">
        <f t="shared" si="8"/>
        <v>#REF!</v>
      </c>
      <c r="AT19" s="11" t="e">
        <f>SUM(#REF!)</f>
        <v>#REF!</v>
      </c>
      <c r="AU19" s="11" t="e">
        <f>SUM(#REF!)</f>
        <v>#REF!</v>
      </c>
      <c r="AV19" s="11" t="e">
        <f>SUM(#REF!)</f>
        <v>#REF!</v>
      </c>
      <c r="AW19" s="11" t="e">
        <f>SUM(#REF!)</f>
        <v>#REF!</v>
      </c>
      <c r="AX19" s="11" t="e">
        <f>SUM(#REF!)</f>
        <v>#REF!</v>
      </c>
      <c r="AY19" s="7" t="e">
        <f t="shared" si="9"/>
        <v>#REF!</v>
      </c>
      <c r="AZ19" s="11" t="e">
        <f>SUM(#REF!)</f>
        <v>#REF!</v>
      </c>
      <c r="BA19" s="11" t="e">
        <f>SUM(#REF!)</f>
        <v>#REF!</v>
      </c>
      <c r="BB19" s="11" t="e">
        <f>#REF!</f>
        <v>#REF!</v>
      </c>
      <c r="BC19" s="11" t="e">
        <f>SUM(SUM(#REF!))</f>
        <v>#REF!</v>
      </c>
      <c r="BD19" s="11" t="e">
        <f>SUM(#REF!)</f>
        <v>#REF!</v>
      </c>
      <c r="BE19" s="11" t="e">
        <f>SUM(#REF!)</f>
        <v>#REF!</v>
      </c>
      <c r="BF19" s="11" t="e">
        <f>SUM(#REF!)</f>
        <v>#REF!</v>
      </c>
      <c r="BG19" s="11" t="e">
        <f>SUM(#REF!)</f>
        <v>#REF!</v>
      </c>
      <c r="BH19" s="11" t="e">
        <f>SUM(#REF!)</f>
        <v>#REF!</v>
      </c>
      <c r="BI19" s="11" t="e">
        <f t="shared" si="10"/>
        <v>#REF!</v>
      </c>
      <c r="BJ19" s="11" t="e">
        <f>SUM(#REF!)</f>
        <v>#REF!</v>
      </c>
      <c r="BK19" s="11" t="e">
        <f>SUM(#REF!)</f>
        <v>#REF!</v>
      </c>
      <c r="BL19" s="11"/>
      <c r="BM19" s="11"/>
      <c r="BN19" s="11"/>
      <c r="BO19" s="11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0">
        <v>2</v>
      </c>
      <c r="CK19" s="11" t="e">
        <f t="shared" si="11"/>
        <v>#REF!</v>
      </c>
      <c r="CL19" s="11" t="e">
        <f t="shared" si="0"/>
        <v>#REF!</v>
      </c>
      <c r="CM19" s="11">
        <f t="shared" si="1"/>
        <v>0</v>
      </c>
      <c r="CN19" s="11" t="e">
        <f t="shared" si="12"/>
        <v>#REF!</v>
      </c>
      <c r="CO19" s="11" t="e">
        <f t="shared" si="2"/>
        <v>#REF!</v>
      </c>
      <c r="CP19" s="11" t="e">
        <f t="shared" si="13"/>
        <v>#REF!</v>
      </c>
      <c r="CQ19" s="11" t="e">
        <f t="shared" si="14"/>
        <v>#REF!</v>
      </c>
      <c r="CR19" s="11" t="e">
        <f t="shared" si="15"/>
        <v>#REF!</v>
      </c>
      <c r="CS19" s="11" t="e">
        <f t="shared" si="16"/>
        <v>#REF!</v>
      </c>
      <c r="CT19" s="11">
        <f t="shared" si="4"/>
        <v>0</v>
      </c>
      <c r="CU19" s="11">
        <f t="shared" si="17"/>
        <v>0</v>
      </c>
      <c r="CV19" s="11">
        <f t="shared" si="18"/>
        <v>0</v>
      </c>
      <c r="CW19" s="11">
        <f t="shared" si="19"/>
        <v>0</v>
      </c>
      <c r="CX19" s="11">
        <f t="shared" si="20"/>
        <v>0</v>
      </c>
      <c r="CY19" s="11" t="e">
        <f t="shared" si="21"/>
        <v>#REF!</v>
      </c>
      <c r="CZ19" s="11" t="e">
        <f t="shared" si="6"/>
        <v>#REF!</v>
      </c>
      <c r="DA19" s="11">
        <f t="shared" si="7"/>
        <v>0</v>
      </c>
      <c r="DB19" s="11" t="e">
        <f t="shared" si="22"/>
        <v>#REF!</v>
      </c>
      <c r="DC19" s="11" t="e">
        <f t="shared" si="23"/>
        <v>#REF!</v>
      </c>
      <c r="DD19" s="11" t="e">
        <f t="shared" si="24"/>
        <v>#REF!</v>
      </c>
      <c r="DE19" s="11" t="e">
        <f t="shared" si="25"/>
        <v>#REF!</v>
      </c>
      <c r="DF19" s="11">
        <f t="shared" si="26"/>
        <v>0</v>
      </c>
      <c r="DG19" s="11">
        <f t="shared" si="27"/>
        <v>0</v>
      </c>
      <c r="DH19" s="11">
        <f t="shared" si="28"/>
        <v>0</v>
      </c>
      <c r="DI19" s="11">
        <f t="shared" si="29"/>
        <v>0</v>
      </c>
      <c r="DJ19" s="11" t="e">
        <f t="shared" si="30"/>
        <v>#REF!</v>
      </c>
    </row>
    <row r="20" spans="1:114">
      <c r="A20" s="5">
        <v>12</v>
      </c>
      <c r="B20" s="6" t="s">
        <v>45</v>
      </c>
      <c r="C20" s="11" t="e">
        <f>#REF!</f>
        <v>#REF!</v>
      </c>
      <c r="D20" s="7" t="e">
        <f t="shared" si="31"/>
        <v>#REF!</v>
      </c>
      <c r="E20" s="11" t="e">
        <f>SUM(#REF!)</f>
        <v>#REF!</v>
      </c>
      <c r="F20" s="11" t="e">
        <f>SUM(#REF!)</f>
        <v>#REF!</v>
      </c>
      <c r="G20" s="11" t="e">
        <f>SUM(#REF!)</f>
        <v>#REF!</v>
      </c>
      <c r="H20" s="11" t="e">
        <f>SUM(#REF!)</f>
        <v>#REF!</v>
      </c>
      <c r="I20" s="11" t="e">
        <f>SUM(#REF!)</f>
        <v>#REF!</v>
      </c>
      <c r="J20" s="7" t="e">
        <f t="shared" si="32"/>
        <v>#REF!</v>
      </c>
      <c r="K20" s="11" t="e">
        <f>SUM(#REF!)</f>
        <v>#REF!</v>
      </c>
      <c r="L20" s="11" t="e">
        <f>SUM(#REF!)</f>
        <v>#REF!</v>
      </c>
      <c r="M20" s="11"/>
      <c r="N20" s="7"/>
      <c r="O20" s="11"/>
      <c r="P20" s="11"/>
      <c r="Q20" s="11"/>
      <c r="R20" s="11"/>
      <c r="S20" s="11"/>
      <c r="T20" s="7"/>
      <c r="U20" s="11"/>
      <c r="V20" s="11"/>
      <c r="W20" s="12"/>
      <c r="X20" s="12"/>
      <c r="Y20" s="12"/>
      <c r="Z20" s="12"/>
      <c r="AA20" s="12"/>
      <c r="AB20" s="12"/>
      <c r="AC20" s="12"/>
      <c r="AD20" s="8"/>
      <c r="AE20" s="8"/>
      <c r="AF20" s="8"/>
      <c r="AG20" s="9" t="e">
        <f t="shared" si="35"/>
        <v>#REF!</v>
      </c>
      <c r="AH20" s="11" t="e">
        <f>#REF!</f>
        <v>#REF!</v>
      </c>
      <c r="AI20" s="11" t="e">
        <f>SUM(SUM(#REF!))</f>
        <v>#REF!</v>
      </c>
      <c r="AJ20" s="11" t="e">
        <f>SUM(#REF!)</f>
        <v>#REF!</v>
      </c>
      <c r="AK20" s="11" t="e">
        <f>SUM(#REF!)</f>
        <v>#REF!</v>
      </c>
      <c r="AL20" s="11" t="e">
        <f>SUM(#REF!)</f>
        <v>#REF!</v>
      </c>
      <c r="AM20" s="11" t="e">
        <f>SUM(#REF!)</f>
        <v>#REF!</v>
      </c>
      <c r="AN20" s="11" t="e">
        <f>SUM(#REF!)</f>
        <v>#REF!</v>
      </c>
      <c r="AO20" s="11" t="e">
        <f>AP20+AQ20</f>
        <v>#REF!</v>
      </c>
      <c r="AP20" s="11" t="e">
        <f>SUM(#REF!)</f>
        <v>#REF!</v>
      </c>
      <c r="AQ20" s="11" t="e">
        <f>SUM(#REF!)</f>
        <v>#REF!</v>
      </c>
      <c r="AR20" s="11" t="e">
        <f>#REF!</f>
        <v>#REF!</v>
      </c>
      <c r="AS20" s="7" t="e">
        <f t="shared" si="8"/>
        <v>#REF!</v>
      </c>
      <c r="AT20" s="11" t="e">
        <f>SUM(#REF!)</f>
        <v>#REF!</v>
      </c>
      <c r="AU20" s="11" t="e">
        <f>SUM(#REF!)</f>
        <v>#REF!</v>
      </c>
      <c r="AV20" s="11" t="e">
        <f>SUM(#REF!)</f>
        <v>#REF!</v>
      </c>
      <c r="AW20" s="11" t="e">
        <f>SUM(#REF!)</f>
        <v>#REF!</v>
      </c>
      <c r="AX20" s="11" t="e">
        <f>SUM(#REF!)</f>
        <v>#REF!</v>
      </c>
      <c r="AY20" s="7" t="e">
        <f t="shared" si="9"/>
        <v>#REF!</v>
      </c>
      <c r="AZ20" s="11" t="e">
        <f>SUM(#REF!)</f>
        <v>#REF!</v>
      </c>
      <c r="BA20" s="11" t="e">
        <f>SUM(#REF!)</f>
        <v>#REF!</v>
      </c>
      <c r="BB20" s="11" t="e">
        <f>#REF!</f>
        <v>#REF!</v>
      </c>
      <c r="BC20" s="11" t="e">
        <f>SUM(SUM(#REF!))</f>
        <v>#REF!</v>
      </c>
      <c r="BD20" s="11" t="e">
        <f>SUM(#REF!)</f>
        <v>#REF!</v>
      </c>
      <c r="BE20" s="11" t="e">
        <f>SUM(#REF!)</f>
        <v>#REF!</v>
      </c>
      <c r="BF20" s="11" t="e">
        <f>SUM(#REF!)</f>
        <v>#REF!</v>
      </c>
      <c r="BG20" s="11" t="e">
        <f>SUM(#REF!)</f>
        <v>#REF!</v>
      </c>
      <c r="BH20" s="11" t="e">
        <f>SUM(#REF!)</f>
        <v>#REF!</v>
      </c>
      <c r="BI20" s="11" t="e">
        <f t="shared" si="10"/>
        <v>#REF!</v>
      </c>
      <c r="BJ20" s="11" t="e">
        <f>SUM(#REF!)</f>
        <v>#REF!</v>
      </c>
      <c r="BK20" s="11" t="e">
        <f>SUM(#REF!)</f>
        <v>#REF!</v>
      </c>
      <c r="BL20" s="11" t="e">
        <f>#REF!</f>
        <v>#REF!</v>
      </c>
      <c r="BM20" s="11" t="e">
        <f>SUM(#REF!)</f>
        <v>#REF!</v>
      </c>
      <c r="BN20" s="11" t="e">
        <f>SUM(#REF!)</f>
        <v>#REF!</v>
      </c>
      <c r="BO20" s="11" t="e">
        <f>SUM(#REF!)</f>
        <v>#REF!</v>
      </c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0">
        <v>2</v>
      </c>
      <c r="CK20" s="11" t="e">
        <f t="shared" si="11"/>
        <v>#REF!</v>
      </c>
      <c r="CL20" s="11" t="e">
        <f t="shared" si="0"/>
        <v>#REF!</v>
      </c>
      <c r="CM20" s="11">
        <f t="shared" si="1"/>
        <v>0</v>
      </c>
      <c r="CN20" s="11" t="e">
        <f t="shared" si="12"/>
        <v>#REF!</v>
      </c>
      <c r="CO20" s="11" t="e">
        <f t="shared" si="2"/>
        <v>#REF!</v>
      </c>
      <c r="CP20" s="11" t="e">
        <f t="shared" si="13"/>
        <v>#REF!</v>
      </c>
      <c r="CQ20" s="11" t="e">
        <f t="shared" si="14"/>
        <v>#REF!</v>
      </c>
      <c r="CR20" s="11" t="e">
        <f t="shared" si="15"/>
        <v>#REF!</v>
      </c>
      <c r="CS20" s="11" t="e">
        <f t="shared" si="16"/>
        <v>#REF!</v>
      </c>
      <c r="CT20" s="11">
        <f t="shared" si="4"/>
        <v>0</v>
      </c>
      <c r="CU20" s="11">
        <f t="shared" si="17"/>
        <v>0</v>
      </c>
      <c r="CV20" s="11">
        <f t="shared" si="18"/>
        <v>0</v>
      </c>
      <c r="CW20" s="11">
        <f t="shared" si="19"/>
        <v>0</v>
      </c>
      <c r="CX20" s="11">
        <f t="shared" si="20"/>
        <v>0</v>
      </c>
      <c r="CY20" s="11" t="e">
        <f t="shared" si="21"/>
        <v>#REF!</v>
      </c>
      <c r="CZ20" s="11" t="e">
        <f t="shared" si="6"/>
        <v>#REF!</v>
      </c>
      <c r="DA20" s="11">
        <f t="shared" si="7"/>
        <v>0</v>
      </c>
      <c r="DB20" s="11" t="e">
        <f t="shared" si="22"/>
        <v>#REF!</v>
      </c>
      <c r="DC20" s="11" t="e">
        <f t="shared" si="23"/>
        <v>#REF!</v>
      </c>
      <c r="DD20" s="11" t="e">
        <f t="shared" si="24"/>
        <v>#REF!</v>
      </c>
      <c r="DE20" s="11" t="e">
        <f t="shared" si="25"/>
        <v>#REF!</v>
      </c>
      <c r="DF20" s="11">
        <f t="shared" si="26"/>
        <v>0</v>
      </c>
      <c r="DG20" s="11">
        <f t="shared" si="27"/>
        <v>0</v>
      </c>
      <c r="DH20" s="11">
        <f t="shared" si="28"/>
        <v>0</v>
      </c>
      <c r="DI20" s="11" t="e">
        <f t="shared" si="29"/>
        <v>#REF!</v>
      </c>
      <c r="DJ20" s="11" t="e">
        <f t="shared" si="30"/>
        <v>#REF!</v>
      </c>
    </row>
    <row r="21" spans="1:114">
      <c r="A21" s="5">
        <v>13</v>
      </c>
      <c r="B21" s="6" t="s">
        <v>46</v>
      </c>
      <c r="C21" s="11" t="e">
        <f>#REF!</f>
        <v>#REF!</v>
      </c>
      <c r="D21" s="7" t="e">
        <f t="shared" si="31"/>
        <v>#REF!</v>
      </c>
      <c r="E21" s="11" t="e">
        <f>SUM(#REF!)</f>
        <v>#REF!</v>
      </c>
      <c r="F21" s="11" t="e">
        <f>SUM(#REF!)</f>
        <v>#REF!</v>
      </c>
      <c r="G21" s="11" t="e">
        <f>SUM(#REF!)</f>
        <v>#REF!</v>
      </c>
      <c r="H21" s="11" t="e">
        <f>SUM(#REF!)</f>
        <v>#REF!</v>
      </c>
      <c r="I21" s="11" t="e">
        <f>SUM(#REF!)</f>
        <v>#REF!</v>
      </c>
      <c r="J21" s="7" t="e">
        <f t="shared" si="32"/>
        <v>#REF!</v>
      </c>
      <c r="K21" s="11" t="e">
        <f>SUM(#REF!)</f>
        <v>#REF!</v>
      </c>
      <c r="L21" s="11" t="e">
        <f>SUM(#REF!)</f>
        <v>#REF!</v>
      </c>
      <c r="M21" s="11"/>
      <c r="N21" s="7"/>
      <c r="O21" s="11"/>
      <c r="P21" s="11"/>
      <c r="Q21" s="11"/>
      <c r="R21" s="11"/>
      <c r="S21" s="11"/>
      <c r="T21" s="7"/>
      <c r="U21" s="11"/>
      <c r="V21" s="11"/>
      <c r="W21" s="12"/>
      <c r="X21" s="12"/>
      <c r="Y21" s="12"/>
      <c r="Z21" s="12"/>
      <c r="AA21" s="12"/>
      <c r="AB21" s="12"/>
      <c r="AC21" s="12"/>
      <c r="AD21" s="8"/>
      <c r="AE21" s="8"/>
      <c r="AF21" s="8"/>
      <c r="AG21" s="9" t="e">
        <f t="shared" si="35"/>
        <v>#REF!</v>
      </c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 t="e">
        <f>#REF!</f>
        <v>#REF!</v>
      </c>
      <c r="AS21" s="7" t="e">
        <f t="shared" si="8"/>
        <v>#REF!</v>
      </c>
      <c r="AT21" s="11" t="e">
        <f>SUM(#REF!)</f>
        <v>#REF!</v>
      </c>
      <c r="AU21" s="11" t="e">
        <f>SUM(#REF!)</f>
        <v>#REF!</v>
      </c>
      <c r="AV21" s="11" t="e">
        <f>SUM(#REF!)</f>
        <v>#REF!</v>
      </c>
      <c r="AW21" s="11" t="e">
        <f>SUM(#REF!)</f>
        <v>#REF!</v>
      </c>
      <c r="AX21" s="11" t="e">
        <f>SUM(#REF!)</f>
        <v>#REF!</v>
      </c>
      <c r="AY21" s="7" t="e">
        <f t="shared" si="9"/>
        <v>#REF!</v>
      </c>
      <c r="AZ21" s="11" t="e">
        <f>SUM(#REF!)</f>
        <v>#REF!</v>
      </c>
      <c r="BA21" s="11" t="e">
        <f>SUM(#REF!)</f>
        <v>#REF!</v>
      </c>
      <c r="BB21" s="11" t="e">
        <f>#REF!</f>
        <v>#REF!</v>
      </c>
      <c r="BC21" s="11" t="e">
        <f>#REF!</f>
        <v>#REF!</v>
      </c>
      <c r="BD21" s="11" t="e">
        <f>SUM(#REF!)</f>
        <v>#REF!</v>
      </c>
      <c r="BE21" s="11" t="e">
        <f>SUM(#REF!)</f>
        <v>#REF!</v>
      </c>
      <c r="BF21" s="11" t="e">
        <f>SUM(#REF!)</f>
        <v>#REF!</v>
      </c>
      <c r="BG21" s="11" t="e">
        <f>SUM(#REF!)</f>
        <v>#REF!</v>
      </c>
      <c r="BH21" s="11" t="e">
        <f>SUM(#REF!)</f>
        <v>#REF!</v>
      </c>
      <c r="BI21" s="11" t="e">
        <f t="shared" si="10"/>
        <v>#REF!</v>
      </c>
      <c r="BJ21" s="11" t="e">
        <f>SUM(#REF!)</f>
        <v>#REF!</v>
      </c>
      <c r="BK21" s="11" t="e">
        <f>SUM(#REF!)</f>
        <v>#REF!</v>
      </c>
      <c r="BL21" s="11" t="e">
        <f>#REF!</f>
        <v>#REF!</v>
      </c>
      <c r="BM21" s="11" t="e">
        <f>SUM(#REF!)</f>
        <v>#REF!</v>
      </c>
      <c r="BN21" s="11" t="e">
        <f>SUM(#REF!)</f>
        <v>#REF!</v>
      </c>
      <c r="BO21" s="11" t="e">
        <f>SUM(#REF!)</f>
        <v>#REF!</v>
      </c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0">
        <v>3</v>
      </c>
      <c r="CK21" s="11" t="e">
        <f t="shared" si="11"/>
        <v>#REF!</v>
      </c>
      <c r="CL21" s="11" t="e">
        <f t="shared" si="0"/>
        <v>#REF!</v>
      </c>
      <c r="CM21" s="11">
        <f t="shared" si="1"/>
        <v>0</v>
      </c>
      <c r="CN21" s="11" t="e">
        <f t="shared" si="12"/>
        <v>#REF!</v>
      </c>
      <c r="CO21" s="11" t="e">
        <f t="shared" si="2"/>
        <v>#REF!</v>
      </c>
      <c r="CP21" s="11" t="e">
        <f t="shared" si="13"/>
        <v>#REF!</v>
      </c>
      <c r="CQ21" s="11" t="e">
        <f t="shared" si="14"/>
        <v>#REF!</v>
      </c>
      <c r="CR21" s="11" t="e">
        <f t="shared" si="15"/>
        <v>#REF!</v>
      </c>
      <c r="CS21" s="11" t="e">
        <f t="shared" si="16"/>
        <v>#REF!</v>
      </c>
      <c r="CT21" s="11">
        <f t="shared" si="4"/>
        <v>0</v>
      </c>
      <c r="CU21" s="11">
        <f t="shared" si="17"/>
        <v>0</v>
      </c>
      <c r="CV21" s="11">
        <f t="shared" si="18"/>
        <v>0</v>
      </c>
      <c r="CW21" s="11">
        <f t="shared" si="19"/>
        <v>0</v>
      </c>
      <c r="CX21" s="11">
        <f t="shared" si="20"/>
        <v>0</v>
      </c>
      <c r="CY21" s="11" t="e">
        <f t="shared" si="21"/>
        <v>#REF!</v>
      </c>
      <c r="CZ21" s="11" t="e">
        <f t="shared" si="6"/>
        <v>#REF!</v>
      </c>
      <c r="DA21" s="11">
        <f t="shared" si="7"/>
        <v>0</v>
      </c>
      <c r="DB21" s="11" t="e">
        <f t="shared" si="22"/>
        <v>#REF!</v>
      </c>
      <c r="DC21" s="11" t="e">
        <f t="shared" si="23"/>
        <v>#REF!</v>
      </c>
      <c r="DD21" s="11" t="e">
        <f t="shared" si="24"/>
        <v>#REF!</v>
      </c>
      <c r="DE21" s="11" t="e">
        <f t="shared" si="25"/>
        <v>#REF!</v>
      </c>
      <c r="DF21" s="11">
        <f t="shared" si="26"/>
        <v>0</v>
      </c>
      <c r="DG21" s="11">
        <f t="shared" si="27"/>
        <v>0</v>
      </c>
      <c r="DH21" s="11">
        <f t="shared" si="28"/>
        <v>0</v>
      </c>
      <c r="DI21" s="11" t="e">
        <f t="shared" si="29"/>
        <v>#REF!</v>
      </c>
      <c r="DJ21" s="11" t="e">
        <f t="shared" si="30"/>
        <v>#REF!</v>
      </c>
    </row>
    <row r="22" spans="1:114">
      <c r="A22" s="5">
        <v>14</v>
      </c>
      <c r="B22" s="6" t="s">
        <v>47</v>
      </c>
      <c r="C22" s="11" t="e">
        <f>#REF!</f>
        <v>#REF!</v>
      </c>
      <c r="D22" s="7" t="e">
        <f t="shared" si="31"/>
        <v>#REF!</v>
      </c>
      <c r="E22" s="11" t="e">
        <f>SUM(#REF!)</f>
        <v>#REF!</v>
      </c>
      <c r="F22" s="11" t="e">
        <f>SUM(#REF!)</f>
        <v>#REF!</v>
      </c>
      <c r="G22" s="11" t="e">
        <f>SUM(#REF!)</f>
        <v>#REF!</v>
      </c>
      <c r="H22" s="11" t="e">
        <f>SUM(#REF!)</f>
        <v>#REF!</v>
      </c>
      <c r="I22" s="11" t="e">
        <f>SUM(#REF!)</f>
        <v>#REF!</v>
      </c>
      <c r="J22" s="7" t="e">
        <f t="shared" si="32"/>
        <v>#REF!</v>
      </c>
      <c r="K22" s="11" t="e">
        <f>SUM(#REF!)</f>
        <v>#REF!</v>
      </c>
      <c r="L22" s="11" t="e">
        <f>SUM(#REF!)</f>
        <v>#REF!</v>
      </c>
      <c r="M22" s="11"/>
      <c r="N22" s="7"/>
      <c r="O22" s="11"/>
      <c r="P22" s="11"/>
      <c r="Q22" s="11"/>
      <c r="R22" s="11"/>
      <c r="S22" s="11"/>
      <c r="T22" s="7"/>
      <c r="U22" s="11"/>
      <c r="V22" s="11"/>
      <c r="W22" s="12"/>
      <c r="X22" s="12"/>
      <c r="Y22" s="12"/>
      <c r="Z22" s="12"/>
      <c r="AA22" s="12"/>
      <c r="AB22" s="12"/>
      <c r="AC22" s="12"/>
      <c r="AD22" s="8"/>
      <c r="AE22" s="8"/>
      <c r="AF22" s="8"/>
      <c r="AG22" s="9" t="e">
        <f t="shared" si="35"/>
        <v>#REF!</v>
      </c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 t="e">
        <f>SUM(#REF!)</f>
        <v>#REF!</v>
      </c>
      <c r="AS22" s="7" t="e">
        <f t="shared" si="8"/>
        <v>#REF!</v>
      </c>
      <c r="AT22" s="11" t="e">
        <f>SUM(#REF!)</f>
        <v>#REF!</v>
      </c>
      <c r="AU22" s="11" t="e">
        <f>SUM(#REF!)</f>
        <v>#REF!</v>
      </c>
      <c r="AV22" s="11" t="e">
        <f>SUM(#REF!)</f>
        <v>#REF!</v>
      </c>
      <c r="AW22" s="11" t="e">
        <f>SUM(#REF!)</f>
        <v>#REF!</v>
      </c>
      <c r="AX22" s="11" t="e">
        <f>SUM(#REF!)</f>
        <v>#REF!</v>
      </c>
      <c r="AY22" s="7" t="e">
        <f t="shared" si="9"/>
        <v>#REF!</v>
      </c>
      <c r="AZ22" s="11" t="e">
        <f>SUM(#REF!)</f>
        <v>#REF!</v>
      </c>
      <c r="BA22" s="11" t="e">
        <f>SUM(#REF!)</f>
        <v>#REF!</v>
      </c>
      <c r="BB22" s="11" t="e">
        <f>#REF!</f>
        <v>#REF!</v>
      </c>
      <c r="BC22" s="11" t="e">
        <f>SUM(#REF!)</f>
        <v>#REF!</v>
      </c>
      <c r="BD22" s="11" t="e">
        <f>SUM(#REF!)</f>
        <v>#REF!</v>
      </c>
      <c r="BE22" s="11" t="e">
        <f>SUM(#REF!)</f>
        <v>#REF!</v>
      </c>
      <c r="BF22" s="11" t="e">
        <f>SUM(#REF!)</f>
        <v>#REF!</v>
      </c>
      <c r="BG22" s="11" t="e">
        <f>SUM(#REF!)</f>
        <v>#REF!</v>
      </c>
      <c r="BH22" s="11" t="e">
        <f>SUM(#REF!)</f>
        <v>#REF!</v>
      </c>
      <c r="BI22" s="11" t="e">
        <f t="shared" si="10"/>
        <v>#REF!</v>
      </c>
      <c r="BJ22" s="11" t="e">
        <f>SUM(#REF!)</f>
        <v>#REF!</v>
      </c>
      <c r="BK22" s="11" t="e">
        <f>SUM(#REF!)</f>
        <v>#REF!</v>
      </c>
      <c r="BL22" s="11"/>
      <c r="BM22" s="11"/>
      <c r="BN22" s="11"/>
      <c r="BO22" s="11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0">
        <v>3</v>
      </c>
      <c r="CK22" s="11" t="e">
        <f t="shared" si="11"/>
        <v>#REF!</v>
      </c>
      <c r="CL22" s="11" t="e">
        <f t="shared" si="0"/>
        <v>#REF!</v>
      </c>
      <c r="CM22" s="11">
        <f t="shared" si="1"/>
        <v>0</v>
      </c>
      <c r="CN22" s="11" t="e">
        <f t="shared" si="12"/>
        <v>#REF!</v>
      </c>
      <c r="CO22" s="11" t="e">
        <f t="shared" si="2"/>
        <v>#REF!</v>
      </c>
      <c r="CP22" s="11" t="e">
        <f t="shared" si="13"/>
        <v>#REF!</v>
      </c>
      <c r="CQ22" s="11" t="e">
        <f t="shared" si="14"/>
        <v>#REF!</v>
      </c>
      <c r="CR22" s="11" t="e">
        <f t="shared" si="15"/>
        <v>#REF!</v>
      </c>
      <c r="CS22" s="11" t="e">
        <f t="shared" si="16"/>
        <v>#REF!</v>
      </c>
      <c r="CT22" s="11">
        <f t="shared" si="4"/>
        <v>0</v>
      </c>
      <c r="CU22" s="11">
        <f t="shared" si="17"/>
        <v>0</v>
      </c>
      <c r="CV22" s="11">
        <f t="shared" si="18"/>
        <v>0</v>
      </c>
      <c r="CW22" s="11">
        <f t="shared" si="19"/>
        <v>0</v>
      </c>
      <c r="CX22" s="11">
        <f t="shared" si="20"/>
        <v>0</v>
      </c>
      <c r="CY22" s="11" t="e">
        <f t="shared" si="21"/>
        <v>#REF!</v>
      </c>
      <c r="CZ22" s="11" t="e">
        <f t="shared" si="6"/>
        <v>#REF!</v>
      </c>
      <c r="DA22" s="11">
        <f t="shared" si="7"/>
        <v>0</v>
      </c>
      <c r="DB22" s="11" t="e">
        <f t="shared" si="22"/>
        <v>#REF!</v>
      </c>
      <c r="DC22" s="11" t="e">
        <f t="shared" si="23"/>
        <v>#REF!</v>
      </c>
      <c r="DD22" s="11" t="e">
        <f t="shared" si="24"/>
        <v>#REF!</v>
      </c>
      <c r="DE22" s="11" t="e">
        <f t="shared" si="25"/>
        <v>#REF!</v>
      </c>
      <c r="DF22" s="11">
        <f t="shared" si="26"/>
        <v>0</v>
      </c>
      <c r="DG22" s="11">
        <f t="shared" si="27"/>
        <v>0</v>
      </c>
      <c r="DH22" s="11">
        <f t="shared" si="28"/>
        <v>0</v>
      </c>
      <c r="DI22" s="11" t="e">
        <f t="shared" si="29"/>
        <v>#REF!</v>
      </c>
      <c r="DJ22" s="11" t="e">
        <f t="shared" si="30"/>
        <v>#REF!</v>
      </c>
    </row>
    <row r="23" spans="1:114">
      <c r="A23" s="5">
        <v>15</v>
      </c>
      <c r="B23" s="6" t="s">
        <v>48</v>
      </c>
      <c r="C23" s="11" t="e">
        <f>#REF!</f>
        <v>#REF!</v>
      </c>
      <c r="D23" s="7" t="e">
        <f t="shared" si="31"/>
        <v>#REF!</v>
      </c>
      <c r="E23" s="11" t="e">
        <f>SUM(#REF!)</f>
        <v>#REF!</v>
      </c>
      <c r="F23" s="11" t="e">
        <f>SUM(#REF!)</f>
        <v>#REF!</v>
      </c>
      <c r="G23" s="11" t="e">
        <f>SUM(#REF!)</f>
        <v>#REF!</v>
      </c>
      <c r="H23" s="11" t="e">
        <f>SUM(#REF!)</f>
        <v>#REF!</v>
      </c>
      <c r="I23" s="11" t="e">
        <f>#REF!</f>
        <v>#REF!</v>
      </c>
      <c r="J23" s="7" t="e">
        <f t="shared" si="32"/>
        <v>#REF!</v>
      </c>
      <c r="K23" s="11" t="e">
        <f>#REF!</f>
        <v>#REF!</v>
      </c>
      <c r="L23" s="11" t="e">
        <f>#REF!</f>
        <v>#REF!</v>
      </c>
      <c r="M23" s="11" t="e">
        <f>#REF!</f>
        <v>#REF!</v>
      </c>
      <c r="N23" s="7" t="e">
        <f t="shared" si="33"/>
        <v>#REF!</v>
      </c>
      <c r="O23" s="11" t="e">
        <f>SUM(#REF!)</f>
        <v>#REF!</v>
      </c>
      <c r="P23" s="11" t="e">
        <f>SUM(#REF!)</f>
        <v>#REF!</v>
      </c>
      <c r="Q23" s="11" t="e">
        <f>SUM(#REF!)</f>
        <v>#REF!</v>
      </c>
      <c r="R23" s="11" t="e">
        <f>SUM(#REF!)</f>
        <v>#REF!</v>
      </c>
      <c r="S23" s="11" t="e">
        <f>SUM(#REF!)</f>
        <v>#REF!</v>
      </c>
      <c r="T23" s="7" t="e">
        <f t="shared" si="34"/>
        <v>#REF!</v>
      </c>
      <c r="U23" s="11" t="e">
        <f>SUM(#REF!)</f>
        <v>#REF!</v>
      </c>
      <c r="V23" s="11" t="e">
        <f>SUM(#REF!)</f>
        <v>#REF!</v>
      </c>
      <c r="W23" s="12"/>
      <c r="X23" s="12"/>
      <c r="Y23" s="12"/>
      <c r="Z23" s="12"/>
      <c r="AA23" s="12"/>
      <c r="AB23" s="12"/>
      <c r="AC23" s="12"/>
      <c r="AD23" s="8"/>
      <c r="AE23" s="8"/>
      <c r="AF23" s="8"/>
      <c r="AG23" s="9" t="e">
        <f t="shared" si="35"/>
        <v>#REF!</v>
      </c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3" t="e">
        <f>#REF!</f>
        <v>#REF!</v>
      </c>
      <c r="AS23" s="7" t="e">
        <f t="shared" si="8"/>
        <v>#REF!</v>
      </c>
      <c r="AT23" s="11" t="e">
        <f>SUM(#REF!)</f>
        <v>#REF!</v>
      </c>
      <c r="AU23" s="11" t="e">
        <f>SUM(#REF!)</f>
        <v>#REF!</v>
      </c>
      <c r="AV23" s="11" t="e">
        <f>SUM(#REF!)</f>
        <v>#REF!</v>
      </c>
      <c r="AW23" s="11" t="e">
        <f>SUM(#REF!)</f>
        <v>#REF!</v>
      </c>
      <c r="AX23" s="11" t="e">
        <f>SUM(#REF!)</f>
        <v>#REF!</v>
      </c>
      <c r="AY23" s="7" t="e">
        <f t="shared" si="9"/>
        <v>#REF!</v>
      </c>
      <c r="AZ23" s="11" t="e">
        <f>SUM(#REF!)</f>
        <v>#REF!</v>
      </c>
      <c r="BA23" s="11" t="e">
        <f>SUM(#REF!)</f>
        <v>#REF!</v>
      </c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 t="e">
        <f>#REF!</f>
        <v>#REF!</v>
      </c>
      <c r="BM23" s="11" t="e">
        <f>SUM(#REF!)</f>
        <v>#REF!</v>
      </c>
      <c r="BN23" s="11" t="e">
        <f>#REF!</f>
        <v>#REF!</v>
      </c>
      <c r="BO23" s="11" t="e">
        <f>#REF!</f>
        <v>#REF!</v>
      </c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0">
        <v>1</v>
      </c>
      <c r="CK23" s="11" t="e">
        <f t="shared" si="11"/>
        <v>#REF!</v>
      </c>
      <c r="CL23" s="11" t="e">
        <f t="shared" si="0"/>
        <v>#REF!</v>
      </c>
      <c r="CM23" s="11">
        <f t="shared" si="1"/>
        <v>0</v>
      </c>
      <c r="CN23" s="11" t="e">
        <f t="shared" si="12"/>
        <v>#REF!</v>
      </c>
      <c r="CO23" s="11" t="e">
        <f t="shared" si="2"/>
        <v>#REF!</v>
      </c>
      <c r="CP23" s="11" t="e">
        <f t="shared" si="13"/>
        <v>#REF!</v>
      </c>
      <c r="CQ23" s="11" t="e">
        <f t="shared" si="14"/>
        <v>#REF!</v>
      </c>
      <c r="CR23" s="11" t="e">
        <f t="shared" si="15"/>
        <v>#REF!</v>
      </c>
      <c r="CS23" s="11" t="e">
        <f t="shared" si="16"/>
        <v>#REF!</v>
      </c>
      <c r="CT23" s="11">
        <f t="shared" si="4"/>
        <v>0</v>
      </c>
      <c r="CU23" s="11">
        <f t="shared" si="17"/>
        <v>0</v>
      </c>
      <c r="CV23" s="11">
        <f t="shared" si="18"/>
        <v>0</v>
      </c>
      <c r="CW23" s="11">
        <f t="shared" si="19"/>
        <v>0</v>
      </c>
      <c r="CX23" s="11">
        <f t="shared" si="20"/>
        <v>0</v>
      </c>
      <c r="CY23" s="11" t="e">
        <f t="shared" si="21"/>
        <v>#REF!</v>
      </c>
      <c r="CZ23" s="11" t="e">
        <f t="shared" si="6"/>
        <v>#REF!</v>
      </c>
      <c r="DA23" s="11">
        <f t="shared" si="7"/>
        <v>0</v>
      </c>
      <c r="DB23" s="11" t="e">
        <f t="shared" si="22"/>
        <v>#REF!</v>
      </c>
      <c r="DC23" s="11" t="e">
        <f t="shared" si="23"/>
        <v>#REF!</v>
      </c>
      <c r="DD23" s="11" t="e">
        <f t="shared" si="24"/>
        <v>#REF!</v>
      </c>
      <c r="DE23" s="11" t="e">
        <f t="shared" si="25"/>
        <v>#REF!</v>
      </c>
      <c r="DF23" s="11">
        <f t="shared" si="26"/>
        <v>0</v>
      </c>
      <c r="DG23" s="11">
        <f t="shared" si="27"/>
        <v>0</v>
      </c>
      <c r="DH23" s="11">
        <f t="shared" si="28"/>
        <v>0</v>
      </c>
      <c r="DI23" s="11" t="e">
        <f t="shared" si="29"/>
        <v>#REF!</v>
      </c>
      <c r="DJ23" s="11" t="e">
        <f t="shared" si="30"/>
        <v>#REF!</v>
      </c>
    </row>
    <row r="24" spans="1:114">
      <c r="A24" s="5">
        <v>16</v>
      </c>
      <c r="B24" s="6" t="s">
        <v>49</v>
      </c>
      <c r="C24" s="11"/>
      <c r="D24" s="7"/>
      <c r="E24" s="11"/>
      <c r="F24" s="11"/>
      <c r="G24" s="11"/>
      <c r="H24" s="11"/>
      <c r="I24" s="11"/>
      <c r="J24" s="7"/>
      <c r="K24" s="11"/>
      <c r="L24" s="11"/>
      <c r="M24" s="11"/>
      <c r="N24" s="7"/>
      <c r="O24" s="11"/>
      <c r="P24" s="11"/>
      <c r="Q24" s="11"/>
      <c r="R24" s="11"/>
      <c r="S24" s="11"/>
      <c r="T24" s="7"/>
      <c r="U24" s="11"/>
      <c r="V24" s="11"/>
      <c r="W24" s="12"/>
      <c r="X24" s="12"/>
      <c r="Y24" s="12"/>
      <c r="Z24" s="12"/>
      <c r="AA24" s="12"/>
      <c r="AB24" s="12"/>
      <c r="AC24" s="12"/>
      <c r="AD24" s="8"/>
      <c r="AE24" s="8"/>
      <c r="AF24" s="8"/>
      <c r="AG24" s="9">
        <f t="shared" si="35"/>
        <v>0</v>
      </c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 t="e">
        <f>SUM(#REF!)</f>
        <v>#REF!</v>
      </c>
      <c r="AS24" s="7" t="e">
        <f t="shared" si="8"/>
        <v>#REF!</v>
      </c>
      <c r="AT24" s="11" t="e">
        <f>SUM(#REF!)</f>
        <v>#REF!</v>
      </c>
      <c r="AU24" s="11" t="e">
        <f>SUM(#REF!)</f>
        <v>#REF!</v>
      </c>
      <c r="AV24" s="11" t="e">
        <f>SUM(#REF!)</f>
        <v>#REF!</v>
      </c>
      <c r="AW24" s="11" t="e">
        <f>SUM(#REF!)</f>
        <v>#REF!</v>
      </c>
      <c r="AX24" s="11" t="e">
        <f>SUM(#REF!)</f>
        <v>#REF!</v>
      </c>
      <c r="AY24" s="7" t="e">
        <f t="shared" si="9"/>
        <v>#REF!</v>
      </c>
      <c r="AZ24" s="11" t="e">
        <f>SUM(#REF!)</f>
        <v>#REF!</v>
      </c>
      <c r="BA24" s="11" t="e">
        <f>SUM(#REF!)</f>
        <v>#REF!</v>
      </c>
      <c r="BB24" s="11" t="e">
        <f>#REF!</f>
        <v>#REF!</v>
      </c>
      <c r="BC24" s="11" t="e">
        <f>SUM(SUM(#REF!))</f>
        <v>#REF!</v>
      </c>
      <c r="BD24" s="11" t="e">
        <f>SUM(#REF!)</f>
        <v>#REF!</v>
      </c>
      <c r="BE24" s="11" t="e">
        <f>SUM(#REF!)</f>
        <v>#REF!</v>
      </c>
      <c r="BF24" s="11" t="e">
        <f>SUM(#REF!)</f>
        <v>#REF!</v>
      </c>
      <c r="BG24" s="11" t="e">
        <f>SUM(#REF!)</f>
        <v>#REF!</v>
      </c>
      <c r="BH24" s="11" t="e">
        <f>SUM(#REF!)</f>
        <v>#REF!</v>
      </c>
      <c r="BI24" s="11" t="e">
        <f t="shared" si="10"/>
        <v>#REF!</v>
      </c>
      <c r="BJ24" s="11" t="e">
        <f>SUM(#REF!)</f>
        <v>#REF!</v>
      </c>
      <c r="BK24" s="11" t="e">
        <f>SUM(#REF!)</f>
        <v>#REF!</v>
      </c>
      <c r="BL24" s="11" t="e">
        <f>#REF!</f>
        <v>#REF!</v>
      </c>
      <c r="BM24" s="11" t="e">
        <f>SUM(#REF!)</f>
        <v>#REF!</v>
      </c>
      <c r="BN24" s="11" t="e">
        <f>SUM(#REF!)</f>
        <v>#REF!</v>
      </c>
      <c r="BO24" s="11" t="e">
        <f>SUM(#REF!)</f>
        <v>#REF!</v>
      </c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0">
        <v>8</v>
      </c>
      <c r="CK24" s="11" t="e">
        <f t="shared" si="11"/>
        <v>#REF!</v>
      </c>
      <c r="CL24" s="11" t="e">
        <f t="shared" si="0"/>
        <v>#REF!</v>
      </c>
      <c r="CM24" s="11">
        <f t="shared" si="1"/>
        <v>0</v>
      </c>
      <c r="CN24" s="11" t="e">
        <f t="shared" si="12"/>
        <v>#REF!</v>
      </c>
      <c r="CO24" s="11" t="e">
        <f t="shared" si="2"/>
        <v>#REF!</v>
      </c>
      <c r="CP24" s="11" t="e">
        <f t="shared" si="13"/>
        <v>#REF!</v>
      </c>
      <c r="CQ24" s="11" t="e">
        <f t="shared" si="14"/>
        <v>#REF!</v>
      </c>
      <c r="CR24" s="11" t="e">
        <f t="shared" si="15"/>
        <v>#REF!</v>
      </c>
      <c r="CS24" s="11" t="e">
        <f t="shared" si="16"/>
        <v>#REF!</v>
      </c>
      <c r="CT24" s="11">
        <f t="shared" si="4"/>
        <v>0</v>
      </c>
      <c r="CU24" s="11">
        <f t="shared" si="17"/>
        <v>0</v>
      </c>
      <c r="CV24" s="11">
        <f t="shared" si="18"/>
        <v>0</v>
      </c>
      <c r="CW24" s="11">
        <f t="shared" si="19"/>
        <v>0</v>
      </c>
      <c r="CX24" s="11">
        <f t="shared" si="20"/>
        <v>0</v>
      </c>
      <c r="CY24" s="11" t="e">
        <f t="shared" si="21"/>
        <v>#REF!</v>
      </c>
      <c r="CZ24" s="11" t="e">
        <f t="shared" si="6"/>
        <v>#REF!</v>
      </c>
      <c r="DA24" s="11">
        <f t="shared" si="7"/>
        <v>0</v>
      </c>
      <c r="DB24" s="11" t="e">
        <f t="shared" si="22"/>
        <v>#REF!</v>
      </c>
      <c r="DC24" s="11" t="e">
        <f t="shared" si="23"/>
        <v>#REF!</v>
      </c>
      <c r="DD24" s="11" t="e">
        <f t="shared" si="24"/>
        <v>#REF!</v>
      </c>
      <c r="DE24" s="11" t="e">
        <f t="shared" si="25"/>
        <v>#REF!</v>
      </c>
      <c r="DF24" s="11">
        <f t="shared" si="26"/>
        <v>0</v>
      </c>
      <c r="DG24" s="11">
        <f t="shared" si="27"/>
        <v>0</v>
      </c>
      <c r="DH24" s="11">
        <f t="shared" si="28"/>
        <v>0</v>
      </c>
      <c r="DI24" s="11">
        <f t="shared" si="29"/>
        <v>0</v>
      </c>
      <c r="DJ24" s="11" t="e">
        <f t="shared" si="30"/>
        <v>#REF!</v>
      </c>
    </row>
    <row r="25" spans="1:114">
      <c r="A25" s="5">
        <v>17</v>
      </c>
      <c r="B25" s="6" t="s">
        <v>50</v>
      </c>
      <c r="C25" s="11" t="e">
        <f>#REF!</f>
        <v>#REF!</v>
      </c>
      <c r="D25" s="7" t="e">
        <f t="shared" si="31"/>
        <v>#REF!</v>
      </c>
      <c r="E25" s="11" t="e">
        <f>SUM(#REF!)</f>
        <v>#REF!</v>
      </c>
      <c r="F25" s="11" t="e">
        <f>SUM(#REF!)</f>
        <v>#REF!</v>
      </c>
      <c r="G25" s="11" t="e">
        <f>SUM(#REF!)</f>
        <v>#REF!</v>
      </c>
      <c r="H25" s="11" t="e">
        <f>SUM(#REF!)</f>
        <v>#REF!</v>
      </c>
      <c r="I25" s="11" t="e">
        <f>SUM(#REF!)</f>
        <v>#REF!</v>
      </c>
      <c r="J25" s="7" t="e">
        <f t="shared" si="32"/>
        <v>#REF!</v>
      </c>
      <c r="K25" s="11" t="e">
        <f>SUM(#REF!)</f>
        <v>#REF!</v>
      </c>
      <c r="L25" s="11" t="e">
        <f>SUM(#REF!)</f>
        <v>#REF!</v>
      </c>
      <c r="M25" s="11" t="e">
        <f>#REF!</f>
        <v>#REF!</v>
      </c>
      <c r="N25" s="7" t="e">
        <f t="shared" si="33"/>
        <v>#REF!</v>
      </c>
      <c r="O25" s="11" t="e">
        <f>SUM(#REF!)</f>
        <v>#REF!</v>
      </c>
      <c r="P25" s="11" t="e">
        <f>SUM(#REF!)</f>
        <v>#REF!</v>
      </c>
      <c r="Q25" s="11" t="e">
        <f>SUM(#REF!)</f>
        <v>#REF!</v>
      </c>
      <c r="R25" s="11" t="e">
        <f>SUM(#REF!)</f>
        <v>#REF!</v>
      </c>
      <c r="S25" s="11" t="e">
        <f>SUM(#REF!)</f>
        <v>#REF!</v>
      </c>
      <c r="T25" s="7" t="e">
        <f t="shared" si="34"/>
        <v>#REF!</v>
      </c>
      <c r="U25" s="11" t="e">
        <f>SUM(#REF!)</f>
        <v>#REF!</v>
      </c>
      <c r="V25" s="11" t="e">
        <f>SUM(#REF!)</f>
        <v>#REF!</v>
      </c>
      <c r="W25" s="12" t="e">
        <f>#REF!</f>
        <v>#REF!</v>
      </c>
      <c r="X25" s="12">
        <v>0</v>
      </c>
      <c r="Y25" s="12" t="e">
        <f>SUM(#REF!)</f>
        <v>#REF!</v>
      </c>
      <c r="Z25" s="12" t="e">
        <f>SUM(#REF!)</f>
        <v>#REF!</v>
      </c>
      <c r="AA25" s="12" t="e">
        <f>SUM(#REF!)</f>
        <v>#REF!</v>
      </c>
      <c r="AB25" s="12" t="e">
        <f>SUM(#REF!)</f>
        <v>#REF!</v>
      </c>
      <c r="AC25" s="12" t="e">
        <f>#REF!</f>
        <v>#REF!</v>
      </c>
      <c r="AD25" s="8" t="e">
        <f t="shared" ref="AD25:AD34" si="36">SUM(AE25:AF25)</f>
        <v>#REF!</v>
      </c>
      <c r="AE25" s="8" t="e">
        <f>#REF!</f>
        <v>#REF!</v>
      </c>
      <c r="AF25" s="8" t="e">
        <f>#REF!</f>
        <v>#REF!</v>
      </c>
      <c r="AG25" s="9" t="e">
        <f t="shared" si="35"/>
        <v>#REF!</v>
      </c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 t="e">
        <f>SUM(#REF!)</f>
        <v>#REF!</v>
      </c>
      <c r="AS25" s="7" t="e">
        <f t="shared" si="8"/>
        <v>#REF!</v>
      </c>
      <c r="AT25" s="11" t="e">
        <f>SUM(#REF!)</f>
        <v>#REF!</v>
      </c>
      <c r="AU25" s="11" t="e">
        <f>SUM(#REF!)</f>
        <v>#REF!</v>
      </c>
      <c r="AV25" s="11" t="e">
        <f>SUM(#REF!)</f>
        <v>#REF!</v>
      </c>
      <c r="AW25" s="11" t="e">
        <f>SUM(#REF!)</f>
        <v>#REF!</v>
      </c>
      <c r="AX25" s="11" t="e">
        <f>SUM(#REF!)</f>
        <v>#REF!</v>
      </c>
      <c r="AY25" s="7" t="e">
        <f t="shared" si="9"/>
        <v>#REF!</v>
      </c>
      <c r="AZ25" s="11" t="e">
        <f>SUM(#REF!)</f>
        <v>#REF!</v>
      </c>
      <c r="BA25" s="11" t="e">
        <f>SUM(#REF!)</f>
        <v>#REF!</v>
      </c>
      <c r="BB25" s="11" t="e">
        <f>#REF!</f>
        <v>#REF!</v>
      </c>
      <c r="BC25" s="11" t="e">
        <f>SUM(SUM(#REF!))</f>
        <v>#REF!</v>
      </c>
      <c r="BD25" s="11" t="e">
        <f>SUM(#REF!)</f>
        <v>#REF!</v>
      </c>
      <c r="BE25" s="11" t="e">
        <f>SUM(#REF!)</f>
        <v>#REF!</v>
      </c>
      <c r="BF25" s="11" t="e">
        <f>SUM(#REF!)</f>
        <v>#REF!</v>
      </c>
      <c r="BG25" s="11" t="e">
        <f>SUM(#REF!)</f>
        <v>#REF!</v>
      </c>
      <c r="BH25" s="11" t="e">
        <f>SUM(#REF!)</f>
        <v>#REF!</v>
      </c>
      <c r="BI25" s="11" t="e">
        <f t="shared" si="10"/>
        <v>#REF!</v>
      </c>
      <c r="BJ25" s="11" t="e">
        <f>SUM(#REF!)</f>
        <v>#REF!</v>
      </c>
      <c r="BK25" s="11" t="e">
        <f>SUM(#REF!)</f>
        <v>#REF!</v>
      </c>
      <c r="BL25" s="11"/>
      <c r="BM25" s="11"/>
      <c r="BN25" s="11"/>
      <c r="BO25" s="11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0">
        <v>21</v>
      </c>
      <c r="CK25" s="11" t="e">
        <f t="shared" si="11"/>
        <v>#REF!</v>
      </c>
      <c r="CL25" s="11" t="e">
        <f t="shared" si="0"/>
        <v>#REF!</v>
      </c>
      <c r="CM25" s="11" t="e">
        <f t="shared" si="1"/>
        <v>#REF!</v>
      </c>
      <c r="CN25" s="11" t="e">
        <f t="shared" si="12"/>
        <v>#REF!</v>
      </c>
      <c r="CO25" s="11" t="e">
        <f t="shared" si="2"/>
        <v>#REF!</v>
      </c>
      <c r="CP25" s="11" t="e">
        <f t="shared" si="13"/>
        <v>#REF!</v>
      </c>
      <c r="CQ25" s="11" t="e">
        <f t="shared" si="14"/>
        <v>#REF!</v>
      </c>
      <c r="CR25" s="11" t="e">
        <f t="shared" si="15"/>
        <v>#REF!</v>
      </c>
      <c r="CS25" s="11" t="e">
        <f t="shared" si="16"/>
        <v>#REF!</v>
      </c>
      <c r="CT25" s="11">
        <f t="shared" si="4"/>
        <v>0</v>
      </c>
      <c r="CU25" s="11" t="e">
        <f t="shared" si="17"/>
        <v>#REF!</v>
      </c>
      <c r="CV25" s="11" t="e">
        <f t="shared" si="18"/>
        <v>#REF!</v>
      </c>
      <c r="CW25" s="11" t="e">
        <f t="shared" si="19"/>
        <v>#REF!</v>
      </c>
      <c r="CX25" s="11" t="e">
        <f t="shared" si="20"/>
        <v>#REF!</v>
      </c>
      <c r="CY25" s="11" t="e">
        <f t="shared" si="21"/>
        <v>#REF!</v>
      </c>
      <c r="CZ25" s="11" t="e">
        <f t="shared" si="6"/>
        <v>#REF!</v>
      </c>
      <c r="DA25" s="11" t="e">
        <f t="shared" si="7"/>
        <v>#REF!</v>
      </c>
      <c r="DB25" s="11" t="e">
        <f t="shared" si="22"/>
        <v>#REF!</v>
      </c>
      <c r="DC25" s="11" t="e">
        <f t="shared" si="23"/>
        <v>#REF!</v>
      </c>
      <c r="DD25" s="11" t="e">
        <f t="shared" si="24"/>
        <v>#REF!</v>
      </c>
      <c r="DE25" s="11" t="e">
        <f t="shared" si="25"/>
        <v>#REF!</v>
      </c>
      <c r="DF25" s="11" t="e">
        <f t="shared" si="26"/>
        <v>#REF!</v>
      </c>
      <c r="DG25" s="11" t="e">
        <f t="shared" si="27"/>
        <v>#REF!</v>
      </c>
      <c r="DH25" s="11" t="e">
        <f t="shared" si="28"/>
        <v>#REF!</v>
      </c>
      <c r="DI25" s="11" t="e">
        <f t="shared" si="29"/>
        <v>#REF!</v>
      </c>
      <c r="DJ25" s="11" t="e">
        <f t="shared" si="30"/>
        <v>#REF!</v>
      </c>
    </row>
    <row r="26" spans="1:114">
      <c r="A26" s="5">
        <v>18</v>
      </c>
      <c r="B26" s="6" t="s">
        <v>51</v>
      </c>
      <c r="C26" s="11" t="e">
        <f>#REF!</f>
        <v>#REF!</v>
      </c>
      <c r="D26" s="7" t="e">
        <f t="shared" si="31"/>
        <v>#REF!</v>
      </c>
      <c r="E26" s="11" t="e">
        <f>SUM(#REF!)</f>
        <v>#REF!</v>
      </c>
      <c r="F26" s="11" t="e">
        <f>SUM(#REF!)</f>
        <v>#REF!</v>
      </c>
      <c r="G26" s="11" t="e">
        <f>SUM(#REF!)</f>
        <v>#REF!</v>
      </c>
      <c r="H26" s="11" t="e">
        <f>SUM(#REF!)</f>
        <v>#REF!</v>
      </c>
      <c r="I26" s="11" t="e">
        <f>SUM(#REF!)</f>
        <v>#REF!</v>
      </c>
      <c r="J26" s="7" t="e">
        <f t="shared" si="32"/>
        <v>#REF!</v>
      </c>
      <c r="K26" s="11" t="e">
        <f>SUM(#REF!)</f>
        <v>#REF!</v>
      </c>
      <c r="L26" s="11" t="e">
        <f>SUM(#REF!)</f>
        <v>#REF!</v>
      </c>
      <c r="M26" s="11" t="e">
        <f>#REF!</f>
        <v>#REF!</v>
      </c>
      <c r="N26" s="7" t="e">
        <f t="shared" si="33"/>
        <v>#REF!</v>
      </c>
      <c r="O26" s="11" t="e">
        <f>SUM(#REF!)</f>
        <v>#REF!</v>
      </c>
      <c r="P26" s="11" t="e">
        <f>SUM(#REF!)</f>
        <v>#REF!</v>
      </c>
      <c r="Q26" s="11" t="e">
        <f>SUM(#REF!)</f>
        <v>#REF!</v>
      </c>
      <c r="R26" s="11" t="e">
        <f>SUM(#REF!)</f>
        <v>#REF!</v>
      </c>
      <c r="S26" s="11" t="e">
        <f>SUM(#REF!)</f>
        <v>#REF!</v>
      </c>
      <c r="T26" s="7" t="e">
        <f t="shared" si="34"/>
        <v>#REF!</v>
      </c>
      <c r="U26" s="11" t="e">
        <f>SUM(#REF!)</f>
        <v>#REF!</v>
      </c>
      <c r="V26" s="11" t="e">
        <f>SUM(#REF!)</f>
        <v>#REF!</v>
      </c>
      <c r="W26" s="12"/>
      <c r="X26" s="12"/>
      <c r="Y26" s="12"/>
      <c r="Z26" s="12"/>
      <c r="AA26" s="12"/>
      <c r="AB26" s="12"/>
      <c r="AC26" s="12"/>
      <c r="AD26" s="8"/>
      <c r="AE26" s="8"/>
      <c r="AF26" s="8"/>
      <c r="AG26" s="9" t="e">
        <f t="shared" si="35"/>
        <v>#REF!</v>
      </c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 t="e">
        <f>#REF!</f>
        <v>#REF!</v>
      </c>
      <c r="AS26" s="7" t="e">
        <f t="shared" si="8"/>
        <v>#REF!</v>
      </c>
      <c r="AT26" s="11" t="e">
        <f>SUM(#REF!)</f>
        <v>#REF!</v>
      </c>
      <c r="AU26" s="11" t="e">
        <f>SUM(#REF!)</f>
        <v>#REF!</v>
      </c>
      <c r="AV26" s="11" t="e">
        <f>SUM(#REF!)</f>
        <v>#REF!</v>
      </c>
      <c r="AW26" s="11" t="e">
        <f>SUM(#REF!)</f>
        <v>#REF!</v>
      </c>
      <c r="AX26" s="11" t="e">
        <f>SUM(#REF!)</f>
        <v>#REF!</v>
      </c>
      <c r="AY26" s="7" t="e">
        <f t="shared" si="9"/>
        <v>#REF!</v>
      </c>
      <c r="AZ26" s="11" t="e">
        <f>SUM(#REF!)</f>
        <v>#REF!</v>
      </c>
      <c r="BA26" s="11" t="e">
        <f>SUM(#REF!)</f>
        <v>#REF!</v>
      </c>
      <c r="BB26" s="11" t="e">
        <f>SUM(#REF!)</f>
        <v>#REF!</v>
      </c>
      <c r="BC26" s="11" t="e">
        <f>SUM(SUM(#REF!))</f>
        <v>#REF!</v>
      </c>
      <c r="BD26" s="11" t="e">
        <f>SUM(#REF!)</f>
        <v>#REF!</v>
      </c>
      <c r="BE26" s="11" t="e">
        <f>SUM(#REF!)</f>
        <v>#REF!</v>
      </c>
      <c r="BF26" s="11" t="e">
        <f>SUM(#REF!)</f>
        <v>#REF!</v>
      </c>
      <c r="BG26" s="11" t="e">
        <f>SUM(#REF!)</f>
        <v>#REF!</v>
      </c>
      <c r="BH26" s="11" t="e">
        <f>SUM(#REF!)</f>
        <v>#REF!</v>
      </c>
      <c r="BI26" s="11" t="e">
        <f t="shared" si="10"/>
        <v>#REF!</v>
      </c>
      <c r="BJ26" s="11" t="e">
        <f>SUM(#REF!)</f>
        <v>#REF!</v>
      </c>
      <c r="BK26" s="11" t="e">
        <f>SUM(#REF!)</f>
        <v>#REF!</v>
      </c>
      <c r="BL26" s="11"/>
      <c r="BM26" s="11"/>
      <c r="BN26" s="11"/>
      <c r="BO26" s="11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0">
        <v>5</v>
      </c>
      <c r="CK26" s="11" t="e">
        <f t="shared" si="11"/>
        <v>#REF!</v>
      </c>
      <c r="CL26" s="11" t="e">
        <f t="shared" si="0"/>
        <v>#REF!</v>
      </c>
      <c r="CM26" s="11">
        <f t="shared" si="1"/>
        <v>0</v>
      </c>
      <c r="CN26" s="11" t="e">
        <f t="shared" si="12"/>
        <v>#REF!</v>
      </c>
      <c r="CO26" s="11" t="e">
        <f t="shared" si="2"/>
        <v>#REF!</v>
      </c>
      <c r="CP26" s="11" t="e">
        <f t="shared" si="13"/>
        <v>#REF!</v>
      </c>
      <c r="CQ26" s="11" t="e">
        <f t="shared" si="14"/>
        <v>#REF!</v>
      </c>
      <c r="CR26" s="11" t="e">
        <f t="shared" si="15"/>
        <v>#REF!</v>
      </c>
      <c r="CS26" s="11" t="e">
        <f t="shared" si="16"/>
        <v>#REF!</v>
      </c>
      <c r="CT26" s="11">
        <f t="shared" si="4"/>
        <v>0</v>
      </c>
      <c r="CU26" s="11">
        <f t="shared" si="17"/>
        <v>0</v>
      </c>
      <c r="CV26" s="11">
        <f t="shared" si="18"/>
        <v>0</v>
      </c>
      <c r="CW26" s="11">
        <f t="shared" si="19"/>
        <v>0</v>
      </c>
      <c r="CX26" s="11">
        <f t="shared" si="20"/>
        <v>0</v>
      </c>
      <c r="CY26" s="11" t="e">
        <f t="shared" si="21"/>
        <v>#REF!</v>
      </c>
      <c r="CZ26" s="11" t="e">
        <f t="shared" si="6"/>
        <v>#REF!</v>
      </c>
      <c r="DA26" s="11">
        <f t="shared" si="7"/>
        <v>0</v>
      </c>
      <c r="DB26" s="11" t="e">
        <f t="shared" si="22"/>
        <v>#REF!</v>
      </c>
      <c r="DC26" s="11" t="e">
        <f t="shared" si="23"/>
        <v>#REF!</v>
      </c>
      <c r="DD26" s="11" t="e">
        <f t="shared" si="24"/>
        <v>#REF!</v>
      </c>
      <c r="DE26" s="11" t="e">
        <f t="shared" si="25"/>
        <v>#REF!</v>
      </c>
      <c r="DF26" s="11">
        <f t="shared" si="26"/>
        <v>0</v>
      </c>
      <c r="DG26" s="11">
        <f t="shared" si="27"/>
        <v>0</v>
      </c>
      <c r="DH26" s="11">
        <f t="shared" si="28"/>
        <v>0</v>
      </c>
      <c r="DI26" s="11" t="e">
        <f t="shared" si="29"/>
        <v>#REF!</v>
      </c>
      <c r="DJ26" s="11" t="e">
        <f t="shared" si="30"/>
        <v>#REF!</v>
      </c>
    </row>
    <row r="27" spans="1:114">
      <c r="A27" s="5">
        <v>19</v>
      </c>
      <c r="B27" s="6" t="s">
        <v>52</v>
      </c>
      <c r="C27" s="11" t="e">
        <f>#REF!</f>
        <v>#REF!</v>
      </c>
      <c r="D27" s="7" t="e">
        <f t="shared" si="31"/>
        <v>#REF!</v>
      </c>
      <c r="E27" s="11" t="e">
        <f>SUM(#REF!)</f>
        <v>#REF!</v>
      </c>
      <c r="F27" s="11" t="e">
        <f>SUM(#REF!)</f>
        <v>#REF!</v>
      </c>
      <c r="G27" s="11" t="e">
        <f>SUM(#REF!)</f>
        <v>#REF!</v>
      </c>
      <c r="H27" s="11" t="e">
        <f>SUM(#REF!)</f>
        <v>#REF!</v>
      </c>
      <c r="I27" s="11" t="e">
        <f>SUM(#REF!)</f>
        <v>#REF!</v>
      </c>
      <c r="J27" s="7" t="e">
        <f t="shared" si="32"/>
        <v>#REF!</v>
      </c>
      <c r="K27" s="11" t="e">
        <f>SUM(#REF!)</f>
        <v>#REF!</v>
      </c>
      <c r="L27" s="11" t="e">
        <f>SUM(#REF!)</f>
        <v>#REF!</v>
      </c>
      <c r="M27" s="11" t="e">
        <f>#REF!</f>
        <v>#REF!</v>
      </c>
      <c r="N27" s="7" t="e">
        <f t="shared" si="33"/>
        <v>#REF!</v>
      </c>
      <c r="O27" s="11" t="e">
        <f>#REF!</f>
        <v>#REF!</v>
      </c>
      <c r="P27" s="11" t="e">
        <f>#REF!</f>
        <v>#REF!</v>
      </c>
      <c r="Q27" s="11" t="e">
        <f>#REF!</f>
        <v>#REF!</v>
      </c>
      <c r="R27" s="11" t="e">
        <f>SUM(#REF!)</f>
        <v>#REF!</v>
      </c>
      <c r="S27" s="11" t="e">
        <f>#REF!</f>
        <v>#REF!</v>
      </c>
      <c r="T27" s="7" t="e">
        <f t="shared" si="34"/>
        <v>#REF!</v>
      </c>
      <c r="U27" s="11" t="e">
        <f>#REF!</f>
        <v>#REF!</v>
      </c>
      <c r="V27" s="11" t="e">
        <f>#REF!</f>
        <v>#REF!</v>
      </c>
      <c r="W27" s="12"/>
      <c r="X27" s="12"/>
      <c r="Y27" s="12"/>
      <c r="Z27" s="12"/>
      <c r="AA27" s="12"/>
      <c r="AB27" s="12"/>
      <c r="AC27" s="12"/>
      <c r="AD27" s="8"/>
      <c r="AE27" s="8"/>
      <c r="AF27" s="8"/>
      <c r="AG27" s="9" t="e">
        <f t="shared" si="35"/>
        <v>#REF!</v>
      </c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 t="e">
        <f>#REF!</f>
        <v>#REF!</v>
      </c>
      <c r="AS27" s="7" t="e">
        <f t="shared" si="8"/>
        <v>#REF!</v>
      </c>
      <c r="AT27" s="11" t="e">
        <f>SUM(#REF!)</f>
        <v>#REF!</v>
      </c>
      <c r="AU27" s="11" t="e">
        <f>SUM(#REF!)</f>
        <v>#REF!</v>
      </c>
      <c r="AV27" s="11" t="e">
        <f>SUM(#REF!)</f>
        <v>#REF!</v>
      </c>
      <c r="AW27" s="11" t="e">
        <f>SUM(#REF!)</f>
        <v>#REF!</v>
      </c>
      <c r="AX27" s="11" t="e">
        <f>SUM(#REF!)</f>
        <v>#REF!</v>
      </c>
      <c r="AY27" s="7" t="e">
        <f t="shared" si="9"/>
        <v>#REF!</v>
      </c>
      <c r="AZ27" s="11" t="e">
        <f>SUM(#REF!)</f>
        <v>#REF!</v>
      </c>
      <c r="BA27" s="11" t="e">
        <f>SUM(#REF!)</f>
        <v>#REF!</v>
      </c>
      <c r="BB27" s="11" t="e">
        <f>#REF!</f>
        <v>#REF!</v>
      </c>
      <c r="BC27" s="11" t="e">
        <f>SUM(SUM(#REF!))</f>
        <v>#REF!</v>
      </c>
      <c r="BD27" s="11" t="e">
        <f>SUM(#REF!)</f>
        <v>#REF!</v>
      </c>
      <c r="BE27" s="11" t="e">
        <f>SUM(#REF!)</f>
        <v>#REF!</v>
      </c>
      <c r="BF27" s="11" t="e">
        <f>SUM(#REF!)</f>
        <v>#REF!</v>
      </c>
      <c r="BG27" s="11" t="e">
        <f>SUM(#REF!)</f>
        <v>#REF!</v>
      </c>
      <c r="BH27" s="11" t="e">
        <f>SUM(#REF!)</f>
        <v>#REF!</v>
      </c>
      <c r="BI27" s="11" t="e">
        <f t="shared" si="10"/>
        <v>#REF!</v>
      </c>
      <c r="BJ27" s="11" t="e">
        <f>SUM(#REF!)</f>
        <v>#REF!</v>
      </c>
      <c r="BK27" s="11" t="e">
        <f>SUM(#REF!)</f>
        <v>#REF!</v>
      </c>
      <c r="BL27" s="11"/>
      <c r="BM27" s="11"/>
      <c r="BN27" s="11"/>
      <c r="BO27" s="11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0">
        <v>5</v>
      </c>
      <c r="CK27" s="11" t="e">
        <f t="shared" si="11"/>
        <v>#REF!</v>
      </c>
      <c r="CL27" s="11" t="e">
        <f t="shared" si="0"/>
        <v>#REF!</v>
      </c>
      <c r="CM27" s="11">
        <f t="shared" si="1"/>
        <v>0</v>
      </c>
      <c r="CN27" s="11" t="e">
        <f t="shared" si="12"/>
        <v>#REF!</v>
      </c>
      <c r="CO27" s="11" t="e">
        <f t="shared" si="2"/>
        <v>#REF!</v>
      </c>
      <c r="CP27" s="11" t="e">
        <f t="shared" si="13"/>
        <v>#REF!</v>
      </c>
      <c r="CQ27" s="11" t="e">
        <f t="shared" si="14"/>
        <v>#REF!</v>
      </c>
      <c r="CR27" s="11" t="e">
        <f t="shared" si="15"/>
        <v>#REF!</v>
      </c>
      <c r="CS27" s="11" t="e">
        <f t="shared" si="16"/>
        <v>#REF!</v>
      </c>
      <c r="CT27" s="11">
        <f t="shared" si="4"/>
        <v>0</v>
      </c>
      <c r="CU27" s="11">
        <f t="shared" si="17"/>
        <v>0</v>
      </c>
      <c r="CV27" s="11">
        <f t="shared" si="18"/>
        <v>0</v>
      </c>
      <c r="CW27" s="11">
        <f t="shared" si="19"/>
        <v>0</v>
      </c>
      <c r="CX27" s="11">
        <f t="shared" si="20"/>
        <v>0</v>
      </c>
      <c r="CY27" s="11" t="e">
        <f t="shared" si="21"/>
        <v>#REF!</v>
      </c>
      <c r="CZ27" s="11" t="e">
        <f t="shared" si="6"/>
        <v>#REF!</v>
      </c>
      <c r="DA27" s="11">
        <f t="shared" si="7"/>
        <v>0</v>
      </c>
      <c r="DB27" s="11" t="e">
        <f t="shared" si="22"/>
        <v>#REF!</v>
      </c>
      <c r="DC27" s="11" t="e">
        <f t="shared" si="23"/>
        <v>#REF!</v>
      </c>
      <c r="DD27" s="11" t="e">
        <f t="shared" si="24"/>
        <v>#REF!</v>
      </c>
      <c r="DE27" s="11" t="e">
        <f t="shared" si="25"/>
        <v>#REF!</v>
      </c>
      <c r="DF27" s="11">
        <f t="shared" si="26"/>
        <v>0</v>
      </c>
      <c r="DG27" s="11">
        <f t="shared" si="27"/>
        <v>0</v>
      </c>
      <c r="DH27" s="11">
        <f t="shared" si="28"/>
        <v>0</v>
      </c>
      <c r="DI27" s="11" t="e">
        <f t="shared" si="29"/>
        <v>#REF!</v>
      </c>
      <c r="DJ27" s="11" t="e">
        <f t="shared" si="30"/>
        <v>#REF!</v>
      </c>
    </row>
    <row r="28" spans="1:114">
      <c r="A28" s="5">
        <v>20</v>
      </c>
      <c r="B28" s="6" t="s">
        <v>53</v>
      </c>
      <c r="C28" s="11" t="e">
        <f>#REF!</f>
        <v>#REF!</v>
      </c>
      <c r="D28" s="7" t="e">
        <f t="shared" si="31"/>
        <v>#REF!</v>
      </c>
      <c r="E28" s="11" t="e">
        <f>SUM(#REF!)</f>
        <v>#REF!</v>
      </c>
      <c r="F28" s="11" t="e">
        <f>SUM(#REF!)</f>
        <v>#REF!</v>
      </c>
      <c r="G28" s="11" t="e">
        <f>SUM(#REF!)</f>
        <v>#REF!</v>
      </c>
      <c r="H28" s="11" t="e">
        <f>SUM(#REF!)</f>
        <v>#REF!</v>
      </c>
      <c r="I28" s="11" t="e">
        <f>SUM(#REF!)</f>
        <v>#REF!</v>
      </c>
      <c r="J28" s="7" t="e">
        <f t="shared" si="32"/>
        <v>#REF!</v>
      </c>
      <c r="K28" s="11" t="e">
        <f>SUM(#REF!)</f>
        <v>#REF!</v>
      </c>
      <c r="L28" s="11" t="e">
        <f>SUM(#REF!)</f>
        <v>#REF!</v>
      </c>
      <c r="M28" s="11"/>
      <c r="N28" s="7"/>
      <c r="O28" s="11"/>
      <c r="P28" s="11"/>
      <c r="Q28" s="11"/>
      <c r="R28" s="11"/>
      <c r="S28" s="11"/>
      <c r="T28" s="7"/>
      <c r="U28" s="11"/>
      <c r="V28" s="11"/>
      <c r="W28" s="12"/>
      <c r="X28" s="12"/>
      <c r="Y28" s="12"/>
      <c r="Z28" s="12"/>
      <c r="AA28" s="12"/>
      <c r="AB28" s="12"/>
      <c r="AC28" s="12"/>
      <c r="AD28" s="8"/>
      <c r="AE28" s="8"/>
      <c r="AF28" s="8"/>
      <c r="AG28" s="9" t="e">
        <f t="shared" si="35"/>
        <v>#REF!</v>
      </c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 t="e">
        <f>#REF!</f>
        <v>#REF!</v>
      </c>
      <c r="AS28" s="7" t="e">
        <f t="shared" si="8"/>
        <v>#REF!</v>
      </c>
      <c r="AT28" s="11" t="e">
        <f>SUM(#REF!)</f>
        <v>#REF!</v>
      </c>
      <c r="AU28" s="11" t="e">
        <f>SUM(#REF!)</f>
        <v>#REF!</v>
      </c>
      <c r="AV28" s="11" t="e">
        <f>SUM(#REF!)</f>
        <v>#REF!</v>
      </c>
      <c r="AW28" s="11" t="e">
        <f>SUM(#REF!)</f>
        <v>#REF!</v>
      </c>
      <c r="AX28" s="11" t="e">
        <f>SUM(#REF!)</f>
        <v>#REF!</v>
      </c>
      <c r="AY28" s="7" t="e">
        <f t="shared" si="9"/>
        <v>#REF!</v>
      </c>
      <c r="AZ28" s="11" t="e">
        <f>SUM(#REF!)</f>
        <v>#REF!</v>
      </c>
      <c r="BA28" s="11" t="e">
        <f>SUM(#REF!)</f>
        <v>#REF!</v>
      </c>
      <c r="BB28" s="11" t="e">
        <f>#REF!</f>
        <v>#REF!</v>
      </c>
      <c r="BC28" s="11" t="e">
        <f>SUM(SUM(#REF!))</f>
        <v>#REF!</v>
      </c>
      <c r="BD28" s="11" t="e">
        <f>SUM(#REF!)</f>
        <v>#REF!</v>
      </c>
      <c r="BE28" s="11" t="e">
        <f>SUM(#REF!)</f>
        <v>#REF!</v>
      </c>
      <c r="BF28" s="11" t="e">
        <f>SUM(#REF!)</f>
        <v>#REF!</v>
      </c>
      <c r="BG28" s="11" t="e">
        <f>SUM(#REF!)</f>
        <v>#REF!</v>
      </c>
      <c r="BH28" s="11" t="e">
        <f>SUM(#REF!)</f>
        <v>#REF!</v>
      </c>
      <c r="BI28" s="11" t="e">
        <f t="shared" si="10"/>
        <v>#REF!</v>
      </c>
      <c r="BJ28" s="11" t="e">
        <f>SUM(#REF!)</f>
        <v>#REF!</v>
      </c>
      <c r="BK28" s="11" t="e">
        <f>SUM(#REF!)</f>
        <v>#REF!</v>
      </c>
      <c r="BL28" s="11"/>
      <c r="BM28" s="11"/>
      <c r="BN28" s="11"/>
      <c r="BO28" s="11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0">
        <v>2</v>
      </c>
      <c r="CK28" s="11" t="e">
        <f t="shared" si="11"/>
        <v>#REF!</v>
      </c>
      <c r="CL28" s="11" t="e">
        <f t="shared" si="0"/>
        <v>#REF!</v>
      </c>
      <c r="CM28" s="11">
        <f t="shared" si="1"/>
        <v>0</v>
      </c>
      <c r="CN28" s="11" t="e">
        <f t="shared" si="12"/>
        <v>#REF!</v>
      </c>
      <c r="CO28" s="11" t="e">
        <f t="shared" si="2"/>
        <v>#REF!</v>
      </c>
      <c r="CP28" s="11" t="e">
        <f t="shared" si="13"/>
        <v>#REF!</v>
      </c>
      <c r="CQ28" s="11" t="e">
        <f t="shared" si="14"/>
        <v>#REF!</v>
      </c>
      <c r="CR28" s="11" t="e">
        <f t="shared" si="15"/>
        <v>#REF!</v>
      </c>
      <c r="CS28" s="11" t="e">
        <f t="shared" si="16"/>
        <v>#REF!</v>
      </c>
      <c r="CT28" s="11">
        <f t="shared" si="4"/>
        <v>0</v>
      </c>
      <c r="CU28" s="11">
        <f t="shared" si="17"/>
        <v>0</v>
      </c>
      <c r="CV28" s="11">
        <f t="shared" si="18"/>
        <v>0</v>
      </c>
      <c r="CW28" s="11">
        <f t="shared" si="19"/>
        <v>0</v>
      </c>
      <c r="CX28" s="11">
        <f t="shared" si="20"/>
        <v>0</v>
      </c>
      <c r="CY28" s="11" t="e">
        <f t="shared" si="21"/>
        <v>#REF!</v>
      </c>
      <c r="CZ28" s="11" t="e">
        <f t="shared" si="6"/>
        <v>#REF!</v>
      </c>
      <c r="DA28" s="11">
        <f t="shared" si="7"/>
        <v>0</v>
      </c>
      <c r="DB28" s="11" t="e">
        <f t="shared" si="22"/>
        <v>#REF!</v>
      </c>
      <c r="DC28" s="11" t="e">
        <f t="shared" si="23"/>
        <v>#REF!</v>
      </c>
      <c r="DD28" s="11" t="e">
        <f t="shared" si="24"/>
        <v>#REF!</v>
      </c>
      <c r="DE28" s="11" t="e">
        <f t="shared" si="25"/>
        <v>#REF!</v>
      </c>
      <c r="DF28" s="11">
        <f t="shared" si="26"/>
        <v>0</v>
      </c>
      <c r="DG28" s="11">
        <f t="shared" si="27"/>
        <v>0</v>
      </c>
      <c r="DH28" s="11">
        <f t="shared" si="28"/>
        <v>0</v>
      </c>
      <c r="DI28" s="11" t="e">
        <f t="shared" si="29"/>
        <v>#REF!</v>
      </c>
      <c r="DJ28" s="11" t="e">
        <f t="shared" si="30"/>
        <v>#REF!</v>
      </c>
    </row>
    <row r="29" spans="1:114">
      <c r="A29" s="5">
        <v>21</v>
      </c>
      <c r="B29" s="6" t="s">
        <v>54</v>
      </c>
      <c r="C29" s="11"/>
      <c r="D29" s="7"/>
      <c r="E29" s="11"/>
      <c r="F29" s="11"/>
      <c r="G29" s="11"/>
      <c r="H29" s="11"/>
      <c r="I29" s="11"/>
      <c r="J29" s="7"/>
      <c r="K29" s="11"/>
      <c r="L29" s="11"/>
      <c r="M29" s="11"/>
      <c r="N29" s="7"/>
      <c r="O29" s="11"/>
      <c r="P29" s="11"/>
      <c r="Q29" s="11"/>
      <c r="R29" s="11"/>
      <c r="S29" s="11"/>
      <c r="T29" s="7"/>
      <c r="U29" s="11"/>
      <c r="V29" s="11"/>
      <c r="W29" s="12"/>
      <c r="X29" s="12"/>
      <c r="Y29" s="12"/>
      <c r="Z29" s="12"/>
      <c r="AA29" s="12"/>
      <c r="AB29" s="12"/>
      <c r="AC29" s="12"/>
      <c r="AD29" s="8"/>
      <c r="AE29" s="8"/>
      <c r="AF29" s="8"/>
      <c r="AG29" s="9">
        <f t="shared" si="35"/>
        <v>0</v>
      </c>
      <c r="AH29" s="11" t="e">
        <f>#REF!</f>
        <v>#REF!</v>
      </c>
      <c r="AI29" s="11" t="e">
        <f>SUM(SUM(#REF!))</f>
        <v>#REF!</v>
      </c>
      <c r="AJ29" s="11" t="e">
        <f>SUM(#REF!)</f>
        <v>#REF!</v>
      </c>
      <c r="AK29" s="11" t="e">
        <f>SUM(#REF!)</f>
        <v>#REF!</v>
      </c>
      <c r="AL29" s="11" t="e">
        <f>SUM(#REF!)</f>
        <v>#REF!</v>
      </c>
      <c r="AM29" s="11" t="e">
        <f>SUM(#REF!)</f>
        <v>#REF!</v>
      </c>
      <c r="AN29" s="11" t="e">
        <f>SUM(#REF!)</f>
        <v>#REF!</v>
      </c>
      <c r="AO29" s="11" t="e">
        <f>AP29+AQ29</f>
        <v>#REF!</v>
      </c>
      <c r="AP29" s="11" t="e">
        <f>SUM(#REF!)</f>
        <v>#REF!</v>
      </c>
      <c r="AQ29" s="11" t="e">
        <f>SUM(#REF!)</f>
        <v>#REF!</v>
      </c>
      <c r="AR29" s="11" t="e">
        <f>#REF!</f>
        <v>#REF!</v>
      </c>
      <c r="AS29" s="7" t="e">
        <f t="shared" si="8"/>
        <v>#REF!</v>
      </c>
      <c r="AT29" s="11" t="e">
        <f>SUM(#REF!)</f>
        <v>#REF!</v>
      </c>
      <c r="AU29" s="11" t="e">
        <f>SUM(#REF!)</f>
        <v>#REF!</v>
      </c>
      <c r="AV29" s="11" t="e">
        <f>SUM(#REF!)</f>
        <v>#REF!</v>
      </c>
      <c r="AW29" s="11" t="e">
        <f>SUM(#REF!)</f>
        <v>#REF!</v>
      </c>
      <c r="AX29" s="11" t="e">
        <f>SUM(#REF!)</f>
        <v>#REF!</v>
      </c>
      <c r="AY29" s="7" t="e">
        <f t="shared" si="9"/>
        <v>#REF!</v>
      </c>
      <c r="AZ29" s="11" t="e">
        <f>SUM(#REF!)</f>
        <v>#REF!</v>
      </c>
      <c r="BA29" s="11" t="e">
        <f>SUM(#REF!)</f>
        <v>#REF!</v>
      </c>
      <c r="BB29" s="11" t="e">
        <f>#REF!</f>
        <v>#REF!</v>
      </c>
      <c r="BC29" s="11" t="e">
        <f>#REF!</f>
        <v>#REF!</v>
      </c>
      <c r="BD29" s="11" t="e">
        <f>#REF!</f>
        <v>#REF!</v>
      </c>
      <c r="BE29" s="11" t="e">
        <f>#REF!</f>
        <v>#REF!</v>
      </c>
      <c r="BF29" s="11" t="e">
        <f>#REF!</f>
        <v>#REF!</v>
      </c>
      <c r="BG29" s="11" t="e">
        <f>SUM(#REF!)</f>
        <v>#REF!</v>
      </c>
      <c r="BH29" s="11" t="e">
        <f>SUM(#REF!)</f>
        <v>#REF!</v>
      </c>
      <c r="BI29" s="11" t="e">
        <f t="shared" si="10"/>
        <v>#REF!</v>
      </c>
      <c r="BJ29" s="11" t="e">
        <f>SUM(#REF!)</f>
        <v>#REF!</v>
      </c>
      <c r="BK29" s="11" t="e">
        <f>SUM(#REF!)</f>
        <v>#REF!</v>
      </c>
      <c r="BL29" s="11" t="e">
        <f>SUM(#REF!)</f>
        <v>#REF!</v>
      </c>
      <c r="BM29" s="11" t="e">
        <f>SUM(#REF!)</f>
        <v>#REF!</v>
      </c>
      <c r="BN29" s="11" t="e">
        <f>SUM(#REF!)</f>
        <v>#REF!</v>
      </c>
      <c r="BO29" s="11" t="e">
        <f>SUM(#REF!)</f>
        <v>#REF!</v>
      </c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0">
        <v>4</v>
      </c>
      <c r="CK29" s="11" t="e">
        <f t="shared" si="11"/>
        <v>#REF!</v>
      </c>
      <c r="CL29" s="11" t="e">
        <f t="shared" si="0"/>
        <v>#REF!</v>
      </c>
      <c r="CM29" s="11">
        <f t="shared" si="1"/>
        <v>0</v>
      </c>
      <c r="CN29" s="11" t="e">
        <f t="shared" si="12"/>
        <v>#REF!</v>
      </c>
      <c r="CO29" s="11" t="e">
        <f t="shared" si="2"/>
        <v>#REF!</v>
      </c>
      <c r="CP29" s="11" t="e">
        <f t="shared" si="13"/>
        <v>#REF!</v>
      </c>
      <c r="CQ29" s="11" t="e">
        <f t="shared" si="14"/>
        <v>#REF!</v>
      </c>
      <c r="CR29" s="11" t="e">
        <f t="shared" si="15"/>
        <v>#REF!</v>
      </c>
      <c r="CS29" s="11" t="e">
        <f t="shared" si="16"/>
        <v>#REF!</v>
      </c>
      <c r="CT29" s="11">
        <f t="shared" si="4"/>
        <v>0</v>
      </c>
      <c r="CU29" s="11">
        <f t="shared" si="17"/>
        <v>0</v>
      </c>
      <c r="CV29" s="11">
        <f t="shared" si="18"/>
        <v>0</v>
      </c>
      <c r="CW29" s="11">
        <f t="shared" si="19"/>
        <v>0</v>
      </c>
      <c r="CX29" s="11">
        <f t="shared" si="20"/>
        <v>0</v>
      </c>
      <c r="CY29" s="11" t="e">
        <f t="shared" si="21"/>
        <v>#REF!</v>
      </c>
      <c r="CZ29" s="11" t="e">
        <f t="shared" si="6"/>
        <v>#REF!</v>
      </c>
      <c r="DA29" s="11">
        <f t="shared" si="7"/>
        <v>0</v>
      </c>
      <c r="DB29" s="11" t="e">
        <f t="shared" si="22"/>
        <v>#REF!</v>
      </c>
      <c r="DC29" s="11" t="e">
        <f t="shared" si="23"/>
        <v>#REF!</v>
      </c>
      <c r="DD29" s="11" t="e">
        <f t="shared" si="24"/>
        <v>#REF!</v>
      </c>
      <c r="DE29" s="11" t="e">
        <f t="shared" si="25"/>
        <v>#REF!</v>
      </c>
      <c r="DF29" s="11">
        <f t="shared" si="26"/>
        <v>0</v>
      </c>
      <c r="DG29" s="11">
        <f t="shared" si="27"/>
        <v>0</v>
      </c>
      <c r="DH29" s="11">
        <f t="shared" si="28"/>
        <v>0</v>
      </c>
      <c r="DI29" s="11">
        <f t="shared" si="29"/>
        <v>0</v>
      </c>
      <c r="DJ29" s="11" t="e">
        <f t="shared" si="30"/>
        <v>#REF!</v>
      </c>
    </row>
    <row r="30" spans="1:114">
      <c r="A30" s="5">
        <v>22</v>
      </c>
      <c r="B30" s="6" t="s">
        <v>55</v>
      </c>
      <c r="C30" s="11" t="e">
        <f>#REF!</f>
        <v>#REF!</v>
      </c>
      <c r="D30" s="7" t="e">
        <f t="shared" si="31"/>
        <v>#REF!</v>
      </c>
      <c r="E30" s="11" t="e">
        <f>SUM(#REF!)</f>
        <v>#REF!</v>
      </c>
      <c r="F30" s="11" t="e">
        <f>SUM(#REF!)</f>
        <v>#REF!</v>
      </c>
      <c r="G30" s="11" t="e">
        <f>SUM(#REF!)</f>
        <v>#REF!</v>
      </c>
      <c r="H30" s="11" t="e">
        <f>SUM(#REF!)</f>
        <v>#REF!</v>
      </c>
      <c r="I30" s="11" t="e">
        <f>SUM(#REF!)</f>
        <v>#REF!</v>
      </c>
      <c r="J30" s="7" t="e">
        <f t="shared" si="32"/>
        <v>#REF!</v>
      </c>
      <c r="K30" s="11" t="e">
        <f>SUM(#REF!)</f>
        <v>#REF!</v>
      </c>
      <c r="L30" s="11" t="e">
        <f>SUM(#REF!)</f>
        <v>#REF!</v>
      </c>
      <c r="M30" s="11" t="e">
        <f>#REF!</f>
        <v>#REF!</v>
      </c>
      <c r="N30" s="7" t="e">
        <f t="shared" si="33"/>
        <v>#REF!</v>
      </c>
      <c r="O30" s="11" t="e">
        <f>#REF!</f>
        <v>#REF!</v>
      </c>
      <c r="P30" s="11" t="e">
        <f>#REF!</f>
        <v>#REF!</v>
      </c>
      <c r="Q30" s="11" t="e">
        <f>#REF!</f>
        <v>#REF!</v>
      </c>
      <c r="R30" s="11" t="e">
        <f>SUM(#REF!)</f>
        <v>#REF!</v>
      </c>
      <c r="S30" s="11" t="e">
        <f>#REF!</f>
        <v>#REF!</v>
      </c>
      <c r="T30" s="7" t="e">
        <f t="shared" si="34"/>
        <v>#REF!</v>
      </c>
      <c r="U30" s="11" t="e">
        <f>#REF!</f>
        <v>#REF!</v>
      </c>
      <c r="V30" s="11" t="e">
        <f>#REF!</f>
        <v>#REF!</v>
      </c>
      <c r="W30" s="12"/>
      <c r="X30" s="12"/>
      <c r="Y30" s="12"/>
      <c r="Z30" s="12"/>
      <c r="AA30" s="12"/>
      <c r="AB30" s="12"/>
      <c r="AC30" s="12"/>
      <c r="AD30" s="8"/>
      <c r="AE30" s="8"/>
      <c r="AF30" s="8"/>
      <c r="AG30" s="9" t="e">
        <f t="shared" si="35"/>
        <v>#REF!</v>
      </c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 t="e">
        <f>#REF!</f>
        <v>#REF!</v>
      </c>
      <c r="AS30" s="7" t="e">
        <f t="shared" si="8"/>
        <v>#REF!</v>
      </c>
      <c r="AT30" s="11" t="e">
        <f>SUM(#REF!)</f>
        <v>#REF!</v>
      </c>
      <c r="AU30" s="11" t="e">
        <f>SUM(#REF!)</f>
        <v>#REF!</v>
      </c>
      <c r="AV30" s="11" t="e">
        <f>SUM(#REF!)</f>
        <v>#REF!</v>
      </c>
      <c r="AW30" s="11" t="e">
        <f>SUM(#REF!)</f>
        <v>#REF!</v>
      </c>
      <c r="AX30" s="11" t="e">
        <f>SUM(#REF!)</f>
        <v>#REF!</v>
      </c>
      <c r="AY30" s="7" t="e">
        <f t="shared" si="9"/>
        <v>#REF!</v>
      </c>
      <c r="AZ30" s="11" t="e">
        <f>SUM(#REF!)</f>
        <v>#REF!</v>
      </c>
      <c r="BA30" s="11" t="e">
        <f>SUM(#REF!)</f>
        <v>#REF!</v>
      </c>
      <c r="BB30" s="11" t="e">
        <f>#REF!</f>
        <v>#REF!</v>
      </c>
      <c r="BC30" s="11" t="e">
        <f>SUM(SUM(#REF!))</f>
        <v>#REF!</v>
      </c>
      <c r="BD30" s="11" t="e">
        <f>SUM(#REF!)</f>
        <v>#REF!</v>
      </c>
      <c r="BE30" s="11" t="e">
        <f>SUM(#REF!)</f>
        <v>#REF!</v>
      </c>
      <c r="BF30" s="11" t="e">
        <f>SUM(#REF!)</f>
        <v>#REF!</v>
      </c>
      <c r="BG30" s="11" t="e">
        <f>SUM(#REF!)</f>
        <v>#REF!</v>
      </c>
      <c r="BH30" s="11" t="e">
        <f>SUM(#REF!)</f>
        <v>#REF!</v>
      </c>
      <c r="BI30" s="11" t="e">
        <f t="shared" si="10"/>
        <v>#REF!</v>
      </c>
      <c r="BJ30" s="11" t="e">
        <f>SUM(#REF!)</f>
        <v>#REF!</v>
      </c>
      <c r="BK30" s="11" t="e">
        <f>SUM(#REF!)</f>
        <v>#REF!</v>
      </c>
      <c r="BL30" s="11" t="e">
        <f>SUM(#REF!)</f>
        <v>#REF!</v>
      </c>
      <c r="BM30" s="11" t="e">
        <f>SUM(#REF!)</f>
        <v>#REF!</v>
      </c>
      <c r="BN30" s="11" t="e">
        <f>SUM(#REF!)</f>
        <v>#REF!</v>
      </c>
      <c r="BO30" s="11" t="e">
        <f>SUM(#REF!)</f>
        <v>#REF!</v>
      </c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0">
        <v>3</v>
      </c>
      <c r="CK30" s="11" t="e">
        <f t="shared" si="11"/>
        <v>#REF!</v>
      </c>
      <c r="CL30" s="11" t="e">
        <f t="shared" si="0"/>
        <v>#REF!</v>
      </c>
      <c r="CM30" s="11">
        <f t="shared" si="1"/>
        <v>0</v>
      </c>
      <c r="CN30" s="11" t="e">
        <f t="shared" si="12"/>
        <v>#REF!</v>
      </c>
      <c r="CO30" s="11" t="e">
        <f t="shared" si="2"/>
        <v>#REF!</v>
      </c>
      <c r="CP30" s="11" t="e">
        <f t="shared" si="13"/>
        <v>#REF!</v>
      </c>
      <c r="CQ30" s="11" t="e">
        <f t="shared" si="14"/>
        <v>#REF!</v>
      </c>
      <c r="CR30" s="11" t="e">
        <f t="shared" si="15"/>
        <v>#REF!</v>
      </c>
      <c r="CS30" s="11" t="e">
        <f t="shared" si="16"/>
        <v>#REF!</v>
      </c>
      <c r="CT30" s="11">
        <f t="shared" si="4"/>
        <v>0</v>
      </c>
      <c r="CU30" s="11">
        <f t="shared" si="17"/>
        <v>0</v>
      </c>
      <c r="CV30" s="11">
        <f t="shared" si="18"/>
        <v>0</v>
      </c>
      <c r="CW30" s="11">
        <f t="shared" si="19"/>
        <v>0</v>
      </c>
      <c r="CX30" s="11">
        <f t="shared" si="20"/>
        <v>0</v>
      </c>
      <c r="CY30" s="11" t="e">
        <f t="shared" si="21"/>
        <v>#REF!</v>
      </c>
      <c r="CZ30" s="11" t="e">
        <f t="shared" si="6"/>
        <v>#REF!</v>
      </c>
      <c r="DA30" s="11">
        <f t="shared" si="7"/>
        <v>0</v>
      </c>
      <c r="DB30" s="11" t="e">
        <f t="shared" si="22"/>
        <v>#REF!</v>
      </c>
      <c r="DC30" s="11" t="e">
        <f t="shared" si="23"/>
        <v>#REF!</v>
      </c>
      <c r="DD30" s="11" t="e">
        <f t="shared" si="24"/>
        <v>#REF!</v>
      </c>
      <c r="DE30" s="11" t="e">
        <f t="shared" si="25"/>
        <v>#REF!</v>
      </c>
      <c r="DF30" s="11">
        <f t="shared" si="26"/>
        <v>0</v>
      </c>
      <c r="DG30" s="11">
        <f t="shared" si="27"/>
        <v>0</v>
      </c>
      <c r="DH30" s="11">
        <f t="shared" si="28"/>
        <v>0</v>
      </c>
      <c r="DI30" s="11" t="e">
        <f t="shared" si="29"/>
        <v>#REF!</v>
      </c>
      <c r="DJ30" s="11" t="e">
        <f t="shared" si="30"/>
        <v>#REF!</v>
      </c>
    </row>
    <row r="31" spans="1:114">
      <c r="A31" s="5">
        <v>23</v>
      </c>
      <c r="B31" s="6" t="s">
        <v>56</v>
      </c>
      <c r="C31" s="11" t="e">
        <f>#REF!</f>
        <v>#REF!</v>
      </c>
      <c r="D31" s="7" t="e">
        <f t="shared" si="31"/>
        <v>#REF!</v>
      </c>
      <c r="E31" s="11" t="e">
        <f>SUM(#REF!)</f>
        <v>#REF!</v>
      </c>
      <c r="F31" s="11" t="e">
        <f>SUM(#REF!)</f>
        <v>#REF!</v>
      </c>
      <c r="G31" s="11" t="e">
        <f>SUM(#REF!)</f>
        <v>#REF!</v>
      </c>
      <c r="H31" s="11" t="e">
        <f>SUM(#REF!)</f>
        <v>#REF!</v>
      </c>
      <c r="I31" s="11" t="e">
        <f>SUM(#REF!)</f>
        <v>#REF!</v>
      </c>
      <c r="J31" s="7" t="e">
        <f t="shared" si="32"/>
        <v>#REF!</v>
      </c>
      <c r="K31" s="11" t="e">
        <f>SUM(#REF!)</f>
        <v>#REF!</v>
      </c>
      <c r="L31" s="11" t="e">
        <f>SUM(#REF!)</f>
        <v>#REF!</v>
      </c>
      <c r="M31" s="11"/>
      <c r="N31" s="7"/>
      <c r="O31" s="11"/>
      <c r="P31" s="11"/>
      <c r="Q31" s="11"/>
      <c r="R31" s="11"/>
      <c r="S31" s="11"/>
      <c r="T31" s="7"/>
      <c r="U31" s="11"/>
      <c r="V31" s="11"/>
      <c r="W31" s="12"/>
      <c r="X31" s="12"/>
      <c r="Y31" s="12"/>
      <c r="Z31" s="12"/>
      <c r="AA31" s="12"/>
      <c r="AB31" s="12"/>
      <c r="AC31" s="12"/>
      <c r="AD31" s="8"/>
      <c r="AE31" s="8"/>
      <c r="AF31" s="8"/>
      <c r="AG31" s="9" t="e">
        <f t="shared" si="35"/>
        <v>#REF!</v>
      </c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7"/>
      <c r="AT31" s="11"/>
      <c r="AU31" s="11"/>
      <c r="AV31" s="11"/>
      <c r="AW31" s="11"/>
      <c r="AX31" s="11"/>
      <c r="AY31" s="7"/>
      <c r="AZ31" s="11"/>
      <c r="BA31" s="11"/>
      <c r="BB31" s="11" t="e">
        <f>#REF!</f>
        <v>#REF!</v>
      </c>
      <c r="BC31" s="11" t="e">
        <f>#REF!</f>
        <v>#REF!</v>
      </c>
      <c r="BD31" s="11" t="e">
        <f>#REF!</f>
        <v>#REF!</v>
      </c>
      <c r="BE31" s="11" t="e">
        <f>#REF!</f>
        <v>#REF!</v>
      </c>
      <c r="BF31" s="11" t="e">
        <f>#REF!</f>
        <v>#REF!</v>
      </c>
      <c r="BG31" s="11" t="e">
        <f>SUM(#REF!)</f>
        <v>#REF!</v>
      </c>
      <c r="BH31" s="11" t="e">
        <f>#REF!</f>
        <v>#REF!</v>
      </c>
      <c r="BI31" s="11" t="e">
        <f t="shared" si="10"/>
        <v>#REF!</v>
      </c>
      <c r="BJ31" s="11" t="e">
        <f>#REF!</f>
        <v>#REF!</v>
      </c>
      <c r="BK31" s="11" t="e">
        <f>#REF!</f>
        <v>#REF!</v>
      </c>
      <c r="BL31" s="11"/>
      <c r="BM31" s="11"/>
      <c r="BN31" s="11"/>
      <c r="BO31" s="11"/>
      <c r="BP31" s="12" t="e">
        <f>#REF!</f>
        <v>#REF!</v>
      </c>
      <c r="BQ31" s="12" t="e">
        <f>#REF!</f>
        <v>#REF!</v>
      </c>
      <c r="BR31" s="12" t="e">
        <f>#REF!</f>
        <v>#REF!</v>
      </c>
      <c r="BS31" s="12" t="e">
        <f>#REF!</f>
        <v>#REF!</v>
      </c>
      <c r="BT31" s="12" t="e">
        <f>#REF!</f>
        <v>#REF!</v>
      </c>
      <c r="BU31" s="12" t="e">
        <f>SUM(#REF!)</f>
        <v>#REF!</v>
      </c>
      <c r="BV31" s="12" t="e">
        <f>#REF!</f>
        <v>#REF!</v>
      </c>
      <c r="BW31" s="12" t="e">
        <f>BX31+BY31</f>
        <v>#REF!</v>
      </c>
      <c r="BX31" s="12" t="e">
        <f>#REF!</f>
        <v>#REF!</v>
      </c>
      <c r="BY31" s="12" t="e">
        <f>#REF!</f>
        <v>#REF!</v>
      </c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0">
        <v>2</v>
      </c>
      <c r="CK31" s="11" t="e">
        <f t="shared" si="11"/>
        <v>#REF!</v>
      </c>
      <c r="CL31" s="11" t="e">
        <f t="shared" si="0"/>
        <v>#REF!</v>
      </c>
      <c r="CM31" s="11" t="e">
        <f t="shared" si="1"/>
        <v>#REF!</v>
      </c>
      <c r="CN31" s="11" t="e">
        <f t="shared" si="12"/>
        <v>#REF!</v>
      </c>
      <c r="CO31" s="11" t="e">
        <f t="shared" si="2"/>
        <v>#REF!</v>
      </c>
      <c r="CP31" s="11" t="e">
        <f t="shared" si="13"/>
        <v>#REF!</v>
      </c>
      <c r="CQ31" s="11" t="e">
        <f t="shared" si="14"/>
        <v>#REF!</v>
      </c>
      <c r="CR31" s="11" t="e">
        <f t="shared" si="15"/>
        <v>#REF!</v>
      </c>
      <c r="CS31" s="11" t="e">
        <f t="shared" si="16"/>
        <v>#REF!</v>
      </c>
      <c r="CT31" s="11" t="e">
        <f t="shared" si="4"/>
        <v>#REF!</v>
      </c>
      <c r="CU31" s="11" t="e">
        <f t="shared" si="17"/>
        <v>#REF!</v>
      </c>
      <c r="CV31" s="11" t="e">
        <f t="shared" si="18"/>
        <v>#REF!</v>
      </c>
      <c r="CW31" s="11" t="e">
        <f t="shared" si="19"/>
        <v>#REF!</v>
      </c>
      <c r="CX31" s="11" t="e">
        <f t="shared" si="20"/>
        <v>#REF!</v>
      </c>
      <c r="CY31" s="11" t="e">
        <f t="shared" si="21"/>
        <v>#REF!</v>
      </c>
      <c r="CZ31" s="11" t="e">
        <f t="shared" si="6"/>
        <v>#REF!</v>
      </c>
      <c r="DA31" s="11" t="e">
        <f t="shared" si="7"/>
        <v>#REF!</v>
      </c>
      <c r="DB31" s="11" t="e">
        <f t="shared" si="22"/>
        <v>#REF!</v>
      </c>
      <c r="DC31" s="11" t="e">
        <f t="shared" si="23"/>
        <v>#REF!</v>
      </c>
      <c r="DD31" s="11" t="e">
        <f t="shared" si="24"/>
        <v>#REF!</v>
      </c>
      <c r="DE31" s="11" t="e">
        <f t="shared" si="25"/>
        <v>#REF!</v>
      </c>
      <c r="DF31" s="11" t="e">
        <f t="shared" si="26"/>
        <v>#REF!</v>
      </c>
      <c r="DG31" s="11" t="e">
        <f t="shared" si="27"/>
        <v>#REF!</v>
      </c>
      <c r="DH31" s="11" t="e">
        <f t="shared" si="28"/>
        <v>#REF!</v>
      </c>
      <c r="DI31" s="11" t="e">
        <f t="shared" si="29"/>
        <v>#REF!</v>
      </c>
      <c r="DJ31" s="11" t="e">
        <f t="shared" si="30"/>
        <v>#REF!</v>
      </c>
    </row>
    <row r="32" spans="1:114">
      <c r="A32" s="5">
        <v>24</v>
      </c>
      <c r="B32" s="6" t="s">
        <v>57</v>
      </c>
      <c r="C32" s="11">
        <f>г.Тобольск!A37</f>
        <v>7</v>
      </c>
      <c r="D32" s="7" t="e">
        <f t="shared" si="31"/>
        <v>#REF!</v>
      </c>
      <c r="E32" s="11" t="e">
        <f>SUM(г.Тобольск!#REF!)</f>
        <v>#REF!</v>
      </c>
      <c r="F32" s="11" t="e">
        <f>SUM(г.Тобольск!#REF!)</f>
        <v>#REF!</v>
      </c>
      <c r="G32" s="11" t="e">
        <f>SUM(г.Тобольск!#REF!)</f>
        <v>#REF!</v>
      </c>
      <c r="H32" s="11" t="e">
        <f>SUM(г.Тобольск!#REF!)</f>
        <v>#REF!</v>
      </c>
      <c r="I32" s="11">
        <f>SUM(г.Тобольск!R10:R28)</f>
        <v>5510</v>
      </c>
      <c r="J32" s="7" t="e">
        <f t="shared" si="32"/>
        <v>#REF!</v>
      </c>
      <c r="K32" s="11" t="e">
        <f>SUM(г.Тобольск!#REF!)</f>
        <v>#REF!</v>
      </c>
      <c r="L32" s="11" t="e">
        <f>SUM(г.Тобольск!#REF!)</f>
        <v>#REF!</v>
      </c>
      <c r="M32" s="11"/>
      <c r="N32" s="7"/>
      <c r="O32" s="11"/>
      <c r="P32" s="11"/>
      <c r="Q32" s="11"/>
      <c r="R32" s="11"/>
      <c r="S32" s="11"/>
      <c r="T32" s="7"/>
      <c r="U32" s="11"/>
      <c r="V32" s="11"/>
      <c r="W32" s="12">
        <f>г.Тобольск!A44</f>
        <v>4</v>
      </c>
      <c r="X32" s="12">
        <v>0</v>
      </c>
      <c r="Y32" s="12" t="e">
        <f>SUM(г.Тобольск!#REF!)</f>
        <v>#REF!</v>
      </c>
      <c r="Z32" s="12" t="e">
        <f>SUM(г.Тобольск!#REF!)</f>
        <v>#REF!</v>
      </c>
      <c r="AA32" s="12" t="e">
        <f>SUM(г.Тобольск!#REF!)</f>
        <v>#REF!</v>
      </c>
      <c r="AB32" s="12" t="e">
        <f>SUM(г.Тобольск!#REF!)</f>
        <v>#REF!</v>
      </c>
      <c r="AC32" s="12">
        <f>SUM(г.Тобольск!R41:R44)</f>
        <v>279</v>
      </c>
      <c r="AD32" s="8" t="e">
        <f t="shared" si="36"/>
        <v>#REF!</v>
      </c>
      <c r="AE32" s="8" t="e">
        <f>SUM(г.Тобольск!#REF!)</f>
        <v>#REF!</v>
      </c>
      <c r="AF32" s="8" t="e">
        <f>SUM(г.Тобольск!#REF!)</f>
        <v>#REF!</v>
      </c>
      <c r="AG32" s="9">
        <f t="shared" si="35"/>
        <v>11</v>
      </c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>
        <f>г.Тобольск!A37</f>
        <v>7</v>
      </c>
      <c r="AS32" s="7" t="e">
        <f t="shared" si="8"/>
        <v>#REF!</v>
      </c>
      <c r="AT32" s="11" t="e">
        <f>SUM(г.Тобольск!#REF!)</f>
        <v>#REF!</v>
      </c>
      <c r="AU32" s="11" t="e">
        <f>SUM(г.Тобольск!#REF!)</f>
        <v>#REF!</v>
      </c>
      <c r="AV32" s="11" t="e">
        <f>SUM(г.Тобольск!#REF!)</f>
        <v>#REF!</v>
      </c>
      <c r="AW32" s="11" t="e">
        <f>SUM(г.Тобольск!#REF!)</f>
        <v>#REF!</v>
      </c>
      <c r="AX32" s="11">
        <f>SUM(г.Тобольск!R31:R37)</f>
        <v>1901</v>
      </c>
      <c r="AY32" s="7" t="e">
        <f t="shared" si="9"/>
        <v>#REF!</v>
      </c>
      <c r="AZ32" s="11" t="e">
        <f>SUM(г.Тобольск!#REF!)</f>
        <v>#REF!</v>
      </c>
      <c r="BA32" s="11" t="e">
        <f>SUM(г.Тобольск!#REF!)</f>
        <v>#REF!</v>
      </c>
      <c r="BB32" s="11">
        <f>г.Тобольск!A39</f>
        <v>1</v>
      </c>
      <c r="BC32" s="11" t="e">
        <f>г.Тобольск!#REF!</f>
        <v>#REF!</v>
      </c>
      <c r="BD32" s="11" t="e">
        <f>г.Тобольск!#REF!</f>
        <v>#REF!</v>
      </c>
      <c r="BE32" s="11" t="e">
        <f>г.Тобольск!#REF!</f>
        <v>#REF!</v>
      </c>
      <c r="BF32" s="11" t="e">
        <f>г.Тобольск!#REF!</f>
        <v>#REF!</v>
      </c>
      <c r="BG32" s="11" t="e">
        <f>SUM(г.Тобольск!#REF!)</f>
        <v>#REF!</v>
      </c>
      <c r="BH32" s="11">
        <f>г.Тобольск!R39</f>
        <v>110</v>
      </c>
      <c r="BI32" s="11" t="e">
        <f t="shared" si="10"/>
        <v>#REF!</v>
      </c>
      <c r="BJ32" s="11" t="e">
        <f>г.Тобольск!#REF!</f>
        <v>#REF!</v>
      </c>
      <c r="BK32" s="11" t="e">
        <f>г.Тобольск!#REF!</f>
        <v>#REF!</v>
      </c>
      <c r="BL32" s="11"/>
      <c r="BM32" s="11"/>
      <c r="BN32" s="11"/>
      <c r="BO32" s="11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0">
        <v>7</v>
      </c>
      <c r="CK32" s="11">
        <f t="shared" si="11"/>
        <v>19</v>
      </c>
      <c r="CL32" s="11">
        <f t="shared" si="0"/>
        <v>15</v>
      </c>
      <c r="CM32" s="11">
        <f t="shared" si="1"/>
        <v>4</v>
      </c>
      <c r="CN32" s="11" t="e">
        <f t="shared" si="12"/>
        <v>#REF!</v>
      </c>
      <c r="CO32" s="11" t="e">
        <f t="shared" si="2"/>
        <v>#REF!</v>
      </c>
      <c r="CP32" s="11" t="e">
        <f t="shared" si="13"/>
        <v>#REF!</v>
      </c>
      <c r="CQ32" s="11" t="e">
        <f t="shared" si="14"/>
        <v>#REF!</v>
      </c>
      <c r="CR32" s="11" t="e">
        <f t="shared" si="15"/>
        <v>#REF!</v>
      </c>
      <c r="CS32" s="11" t="e">
        <f t="shared" si="16"/>
        <v>#REF!</v>
      </c>
      <c r="CT32" s="11">
        <f t="shared" si="4"/>
        <v>0</v>
      </c>
      <c r="CU32" s="11" t="e">
        <f t="shared" si="17"/>
        <v>#REF!</v>
      </c>
      <c r="CV32" s="11" t="e">
        <f t="shared" si="18"/>
        <v>#REF!</v>
      </c>
      <c r="CW32" s="11" t="e">
        <f t="shared" si="19"/>
        <v>#REF!</v>
      </c>
      <c r="CX32" s="11" t="e">
        <f t="shared" si="20"/>
        <v>#REF!</v>
      </c>
      <c r="CY32" s="11">
        <f t="shared" si="21"/>
        <v>7800</v>
      </c>
      <c r="CZ32" s="11">
        <f t="shared" si="6"/>
        <v>7521</v>
      </c>
      <c r="DA32" s="11">
        <f t="shared" si="7"/>
        <v>279</v>
      </c>
      <c r="DB32" s="11" t="e">
        <f t="shared" si="22"/>
        <v>#REF!</v>
      </c>
      <c r="DC32" s="11" t="e">
        <f t="shared" si="23"/>
        <v>#REF!</v>
      </c>
      <c r="DD32" s="11" t="e">
        <f t="shared" si="24"/>
        <v>#REF!</v>
      </c>
      <c r="DE32" s="11" t="e">
        <f t="shared" si="25"/>
        <v>#REF!</v>
      </c>
      <c r="DF32" s="11" t="e">
        <f t="shared" si="26"/>
        <v>#REF!</v>
      </c>
      <c r="DG32" s="11" t="e">
        <f t="shared" si="27"/>
        <v>#REF!</v>
      </c>
      <c r="DH32" s="11" t="e">
        <f t="shared" si="28"/>
        <v>#REF!</v>
      </c>
      <c r="DI32" s="11" t="e">
        <f t="shared" si="29"/>
        <v>#REF!</v>
      </c>
      <c r="DJ32" s="11" t="e">
        <f t="shared" si="30"/>
        <v>#REF!</v>
      </c>
    </row>
    <row r="33" spans="1:114">
      <c r="A33" s="5">
        <v>25</v>
      </c>
      <c r="B33" s="6" t="s">
        <v>58</v>
      </c>
      <c r="C33" s="11" t="e">
        <f>#REF!</f>
        <v>#REF!</v>
      </c>
      <c r="D33" s="7" t="e">
        <f t="shared" si="31"/>
        <v>#REF!</v>
      </c>
      <c r="E33" s="11" t="e">
        <f>SUM(#REF!)</f>
        <v>#REF!</v>
      </c>
      <c r="F33" s="11" t="e">
        <f>SUM(#REF!)</f>
        <v>#REF!</v>
      </c>
      <c r="G33" s="11" t="e">
        <f>SUM(#REF!)</f>
        <v>#REF!</v>
      </c>
      <c r="H33" s="11" t="e">
        <f>SUM(#REF!)</f>
        <v>#REF!</v>
      </c>
      <c r="I33" s="11" t="e">
        <f>SUM(#REF!)</f>
        <v>#REF!</v>
      </c>
      <c r="J33" s="7" t="e">
        <f t="shared" si="32"/>
        <v>#REF!</v>
      </c>
      <c r="K33" s="11" t="e">
        <f>SUM(#REF!)</f>
        <v>#REF!</v>
      </c>
      <c r="L33" s="11" t="e">
        <f>SUM(#REF!)</f>
        <v>#REF!</v>
      </c>
      <c r="M33" s="11"/>
      <c r="N33" s="7"/>
      <c r="O33" s="11"/>
      <c r="P33" s="11"/>
      <c r="Q33" s="11"/>
      <c r="R33" s="11"/>
      <c r="S33" s="11"/>
      <c r="T33" s="7"/>
      <c r="U33" s="11"/>
      <c r="V33" s="11"/>
      <c r="W33" s="12" t="e">
        <f>SUM(#REF!)</f>
        <v>#REF!</v>
      </c>
      <c r="X33" s="12">
        <v>0</v>
      </c>
      <c r="Y33" s="12" t="e">
        <f>SUM(#REF!)</f>
        <v>#REF!</v>
      </c>
      <c r="Z33" s="12" t="e">
        <f>SUM(#REF!)</f>
        <v>#REF!</v>
      </c>
      <c r="AA33" s="12" t="e">
        <f>SUM(#REF!)</f>
        <v>#REF!</v>
      </c>
      <c r="AB33" s="12" t="e">
        <f>SUM(#REF!)</f>
        <v>#REF!</v>
      </c>
      <c r="AC33" s="12" t="e">
        <f>SUM(#REF!)</f>
        <v>#REF!</v>
      </c>
      <c r="AD33" s="8" t="e">
        <f t="shared" si="36"/>
        <v>#REF!</v>
      </c>
      <c r="AE33" s="8" t="e">
        <f>SUM(#REF!)</f>
        <v>#REF!</v>
      </c>
      <c r="AF33" s="8" t="e">
        <f>SUM(#REF!)</f>
        <v>#REF!</v>
      </c>
      <c r="AG33" s="9" t="e">
        <f t="shared" si="35"/>
        <v>#REF!</v>
      </c>
      <c r="AH33" s="11" t="e">
        <f>#REF!</f>
        <v>#REF!</v>
      </c>
      <c r="AI33" s="11" t="e">
        <f>SUM(#REF!)</f>
        <v>#REF!</v>
      </c>
      <c r="AJ33" s="11" t="e">
        <f>SUM(#REF!)</f>
        <v>#REF!</v>
      </c>
      <c r="AK33" s="11" t="e">
        <f>SUM(#REF!)</f>
        <v>#REF!</v>
      </c>
      <c r="AL33" s="11" t="e">
        <f>SUM(#REF!)</f>
        <v>#REF!</v>
      </c>
      <c r="AM33" s="11" t="e">
        <f>SUM(#REF!)</f>
        <v>#REF!</v>
      </c>
      <c r="AN33" s="11" t="e">
        <f>SUM(#REF!)</f>
        <v>#REF!</v>
      </c>
      <c r="AO33" s="11" t="e">
        <f>AP33+AQ33</f>
        <v>#REF!</v>
      </c>
      <c r="AP33" s="11" t="e">
        <f>SUM(#REF!)</f>
        <v>#REF!</v>
      </c>
      <c r="AQ33" s="11" t="e">
        <f>SUM(#REF!)</f>
        <v>#REF!</v>
      </c>
      <c r="AR33" s="11" t="e">
        <f>#REF!</f>
        <v>#REF!</v>
      </c>
      <c r="AS33" s="7" t="e">
        <f t="shared" si="8"/>
        <v>#REF!</v>
      </c>
      <c r="AT33" s="11" t="e">
        <f>SUM(#REF!)</f>
        <v>#REF!</v>
      </c>
      <c r="AU33" s="11" t="e">
        <f>SUM(#REF!)</f>
        <v>#REF!</v>
      </c>
      <c r="AV33" s="11" t="e">
        <f>SUM(#REF!)</f>
        <v>#REF!</v>
      </c>
      <c r="AW33" s="11" t="e">
        <f>SUM(#REF!)</f>
        <v>#REF!</v>
      </c>
      <c r="AX33" s="11" t="e">
        <f>SUM(#REF!)</f>
        <v>#REF!</v>
      </c>
      <c r="AY33" s="7" t="e">
        <f t="shared" si="9"/>
        <v>#REF!</v>
      </c>
      <c r="AZ33" s="11" t="e">
        <f>SUM(#REF!)</f>
        <v>#REF!</v>
      </c>
      <c r="BA33" s="11" t="e">
        <f>SUM(#REF!)</f>
        <v>#REF!</v>
      </c>
      <c r="BB33" s="11" t="e">
        <f>#REF!</f>
        <v>#REF!</v>
      </c>
      <c r="BC33" s="11" t="e">
        <f>SUM(#REF!)</f>
        <v>#REF!</v>
      </c>
      <c r="BD33" s="11" t="e">
        <f>SUM(#REF!)</f>
        <v>#REF!</v>
      </c>
      <c r="BE33" s="11" t="e">
        <f>SUM(#REF!)</f>
        <v>#REF!</v>
      </c>
      <c r="BF33" s="11" t="e">
        <f>SUM(#REF!)</f>
        <v>#REF!</v>
      </c>
      <c r="BG33" s="11" t="e">
        <f>SUM(#REF!)</f>
        <v>#REF!</v>
      </c>
      <c r="BH33" s="11" t="e">
        <f>SUM(#REF!)</f>
        <v>#REF!</v>
      </c>
      <c r="BI33" s="11" t="e">
        <f t="shared" si="10"/>
        <v>#REF!</v>
      </c>
      <c r="BJ33" s="11" t="e">
        <f>SUM(#REF!)</f>
        <v>#REF!</v>
      </c>
      <c r="BK33" s="11" t="e">
        <f>SUM(#REF!)</f>
        <v>#REF!</v>
      </c>
      <c r="BL33" s="11"/>
      <c r="BM33" s="11"/>
      <c r="BN33" s="11"/>
      <c r="BO33" s="11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 t="e">
        <f>SUM(#REF!)</f>
        <v>#REF!</v>
      </c>
      <c r="CA33" s="12" t="e">
        <f>SUM(#REF!)</f>
        <v>#REF!</v>
      </c>
      <c r="CB33" s="12" t="e">
        <f>SUM(#REF!)</f>
        <v>#REF!</v>
      </c>
      <c r="CC33" s="12" t="e">
        <f>SUM(#REF!)</f>
        <v>#REF!</v>
      </c>
      <c r="CD33" s="12" t="e">
        <f>SUM(#REF!)</f>
        <v>#REF!</v>
      </c>
      <c r="CE33" s="12" t="e">
        <f>SUM(#REF!)</f>
        <v>#REF!</v>
      </c>
      <c r="CF33" s="12" t="e">
        <f>SUM(#REF!)</f>
        <v>#REF!</v>
      </c>
      <c r="CG33" s="12" t="e">
        <f>CH33+CI33</f>
        <v>#REF!</v>
      </c>
      <c r="CH33" s="12" t="e">
        <f>SUM(#REF!)</f>
        <v>#REF!</v>
      </c>
      <c r="CI33" s="12" t="e">
        <f>SUM(#REF!)</f>
        <v>#REF!</v>
      </c>
      <c r="CJ33" s="10">
        <v>9</v>
      </c>
      <c r="CK33" s="11" t="e">
        <f t="shared" si="11"/>
        <v>#REF!</v>
      </c>
      <c r="CL33" s="11" t="e">
        <f t="shared" si="0"/>
        <v>#REF!</v>
      </c>
      <c r="CM33" s="11" t="e">
        <f t="shared" si="1"/>
        <v>#REF!</v>
      </c>
      <c r="CN33" s="11" t="e">
        <f t="shared" si="12"/>
        <v>#REF!</v>
      </c>
      <c r="CO33" s="11" t="e">
        <f t="shared" si="2"/>
        <v>#REF!</v>
      </c>
      <c r="CP33" s="11" t="e">
        <f t="shared" si="13"/>
        <v>#REF!</v>
      </c>
      <c r="CQ33" s="11" t="e">
        <f t="shared" si="14"/>
        <v>#REF!</v>
      </c>
      <c r="CR33" s="11" t="e">
        <f t="shared" si="15"/>
        <v>#REF!</v>
      </c>
      <c r="CS33" s="11" t="e">
        <f t="shared" si="16"/>
        <v>#REF!</v>
      </c>
      <c r="CT33" s="11" t="e">
        <f t="shared" si="4"/>
        <v>#REF!</v>
      </c>
      <c r="CU33" s="11" t="e">
        <f t="shared" si="17"/>
        <v>#REF!</v>
      </c>
      <c r="CV33" s="11" t="e">
        <f t="shared" si="18"/>
        <v>#REF!</v>
      </c>
      <c r="CW33" s="11" t="e">
        <f t="shared" si="19"/>
        <v>#REF!</v>
      </c>
      <c r="CX33" s="11" t="e">
        <f t="shared" si="20"/>
        <v>#REF!</v>
      </c>
      <c r="CY33" s="11" t="e">
        <f t="shared" si="21"/>
        <v>#REF!</v>
      </c>
      <c r="CZ33" s="11" t="e">
        <f t="shared" si="6"/>
        <v>#REF!</v>
      </c>
      <c r="DA33" s="11" t="e">
        <f t="shared" si="7"/>
        <v>#REF!</v>
      </c>
      <c r="DB33" s="11" t="e">
        <f t="shared" si="22"/>
        <v>#REF!</v>
      </c>
      <c r="DC33" s="11" t="e">
        <f t="shared" si="23"/>
        <v>#REF!</v>
      </c>
      <c r="DD33" s="11" t="e">
        <f t="shared" si="24"/>
        <v>#REF!</v>
      </c>
      <c r="DE33" s="11" t="e">
        <f t="shared" si="25"/>
        <v>#REF!</v>
      </c>
      <c r="DF33" s="11" t="e">
        <f t="shared" si="26"/>
        <v>#REF!</v>
      </c>
      <c r="DG33" s="11" t="e">
        <f t="shared" si="27"/>
        <v>#REF!</v>
      </c>
      <c r="DH33" s="11" t="e">
        <f t="shared" si="28"/>
        <v>#REF!</v>
      </c>
      <c r="DI33" s="11" t="e">
        <f t="shared" si="29"/>
        <v>#REF!</v>
      </c>
      <c r="DJ33" s="11" t="e">
        <f t="shared" si="30"/>
        <v>#REF!</v>
      </c>
    </row>
    <row r="34" spans="1:114">
      <c r="A34" s="5">
        <v>26</v>
      </c>
      <c r="B34" s="6" t="s">
        <v>59</v>
      </c>
      <c r="C34" s="11" t="e">
        <f>#REF!</f>
        <v>#REF!</v>
      </c>
      <c r="D34" s="7" t="e">
        <f t="shared" si="31"/>
        <v>#REF!</v>
      </c>
      <c r="E34" s="11" t="e">
        <f>SUM(#REF!)</f>
        <v>#REF!</v>
      </c>
      <c r="F34" s="11" t="e">
        <f>SUM(#REF!)</f>
        <v>#REF!</v>
      </c>
      <c r="G34" s="11" t="e">
        <f>SUM(#REF!)</f>
        <v>#REF!</v>
      </c>
      <c r="H34" s="11" t="e">
        <f>SUM(#REF!)</f>
        <v>#REF!</v>
      </c>
      <c r="I34" s="11" t="e">
        <f>SUM(#REF!)</f>
        <v>#REF!</v>
      </c>
      <c r="J34" s="7" t="e">
        <f t="shared" si="32"/>
        <v>#REF!</v>
      </c>
      <c r="K34" s="11" t="e">
        <f>SUM(#REF!)</f>
        <v>#REF!</v>
      </c>
      <c r="L34" s="11" t="e">
        <f>SUM(#REF!)</f>
        <v>#REF!</v>
      </c>
      <c r="M34" s="11"/>
      <c r="N34" s="7"/>
      <c r="O34" s="11"/>
      <c r="P34" s="11"/>
      <c r="Q34" s="11"/>
      <c r="R34" s="11"/>
      <c r="S34" s="11"/>
      <c r="T34" s="7"/>
      <c r="U34" s="11"/>
      <c r="V34" s="11"/>
      <c r="W34" s="12"/>
      <c r="X34" s="12">
        <v>0</v>
      </c>
      <c r="Y34" s="12"/>
      <c r="Z34" s="12"/>
      <c r="AA34" s="12"/>
      <c r="AB34" s="12"/>
      <c r="AC34" s="12"/>
      <c r="AD34" s="8">
        <f t="shared" si="36"/>
        <v>0</v>
      </c>
      <c r="AE34" s="8"/>
      <c r="AF34" s="8"/>
      <c r="AG34" s="9" t="e">
        <f t="shared" si="35"/>
        <v>#REF!</v>
      </c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7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0">
        <v>0</v>
      </c>
      <c r="CK34" s="11" t="e">
        <f t="shared" si="11"/>
        <v>#REF!</v>
      </c>
      <c r="CL34" s="11" t="e">
        <f t="shared" si="0"/>
        <v>#REF!</v>
      </c>
      <c r="CM34" s="11">
        <f t="shared" si="1"/>
        <v>0</v>
      </c>
      <c r="CN34" s="11" t="e">
        <f t="shared" si="12"/>
        <v>#REF!</v>
      </c>
      <c r="CO34" s="11" t="e">
        <f t="shared" si="2"/>
        <v>#REF!</v>
      </c>
      <c r="CP34" s="11" t="e">
        <f t="shared" si="13"/>
        <v>#REF!</v>
      </c>
      <c r="CQ34" s="11" t="e">
        <f t="shared" si="14"/>
        <v>#REF!</v>
      </c>
      <c r="CR34" s="11" t="e">
        <f t="shared" si="15"/>
        <v>#REF!</v>
      </c>
      <c r="CS34" s="11" t="e">
        <f t="shared" si="16"/>
        <v>#REF!</v>
      </c>
      <c r="CT34" s="11">
        <f t="shared" si="4"/>
        <v>0</v>
      </c>
      <c r="CU34" s="11">
        <f t="shared" si="17"/>
        <v>0</v>
      </c>
      <c r="CV34" s="11">
        <f t="shared" si="18"/>
        <v>0</v>
      </c>
      <c r="CW34" s="11">
        <f t="shared" si="19"/>
        <v>0</v>
      </c>
      <c r="CX34" s="11">
        <f t="shared" si="20"/>
        <v>0</v>
      </c>
      <c r="CY34" s="11" t="e">
        <f t="shared" si="21"/>
        <v>#REF!</v>
      </c>
      <c r="CZ34" s="11" t="e">
        <f t="shared" si="6"/>
        <v>#REF!</v>
      </c>
      <c r="DA34" s="11">
        <f t="shared" si="7"/>
        <v>0</v>
      </c>
      <c r="DB34" s="11" t="e">
        <f t="shared" si="22"/>
        <v>#REF!</v>
      </c>
      <c r="DC34" s="11" t="e">
        <f t="shared" si="23"/>
        <v>#REF!</v>
      </c>
      <c r="DD34" s="11" t="e">
        <f t="shared" si="24"/>
        <v>#REF!</v>
      </c>
      <c r="DE34" s="11" t="e">
        <f t="shared" si="25"/>
        <v>#REF!</v>
      </c>
      <c r="DF34" s="11">
        <f t="shared" si="26"/>
        <v>0</v>
      </c>
      <c r="DG34" s="11">
        <f t="shared" si="27"/>
        <v>0</v>
      </c>
      <c r="DH34" s="11">
        <f t="shared" si="28"/>
        <v>0</v>
      </c>
      <c r="DI34" s="11" t="e">
        <f t="shared" si="29"/>
        <v>#REF!</v>
      </c>
      <c r="DJ34" s="11">
        <f t="shared" si="30"/>
        <v>0</v>
      </c>
    </row>
    <row r="35" spans="1:114">
      <c r="A35" s="216" t="s">
        <v>60</v>
      </c>
      <c r="B35" s="216"/>
      <c r="C35" s="14" t="e">
        <f>SUM(SUM(C9:C34))</f>
        <v>#REF!</v>
      </c>
      <c r="D35" s="14" t="e">
        <f t="shared" ref="D35:AE35" si="37">SUM(SUM(D9:D34))</f>
        <v>#REF!</v>
      </c>
      <c r="E35" s="14" t="e">
        <f t="shared" si="37"/>
        <v>#REF!</v>
      </c>
      <c r="F35" s="14" t="e">
        <f t="shared" si="37"/>
        <v>#REF!</v>
      </c>
      <c r="G35" s="14" t="e">
        <f t="shared" si="37"/>
        <v>#REF!</v>
      </c>
      <c r="H35" s="14" t="e">
        <f t="shared" si="37"/>
        <v>#REF!</v>
      </c>
      <c r="I35" s="14" t="e">
        <f t="shared" si="37"/>
        <v>#REF!</v>
      </c>
      <c r="J35" s="14" t="e">
        <f t="shared" si="37"/>
        <v>#REF!</v>
      </c>
      <c r="K35" s="14" t="e">
        <f t="shared" si="37"/>
        <v>#REF!</v>
      </c>
      <c r="L35" s="14" t="e">
        <f t="shared" si="37"/>
        <v>#REF!</v>
      </c>
      <c r="M35" s="14" t="e">
        <f t="shared" si="37"/>
        <v>#REF!</v>
      </c>
      <c r="N35" s="14" t="e">
        <f t="shared" si="37"/>
        <v>#REF!</v>
      </c>
      <c r="O35" s="14" t="e">
        <f t="shared" si="37"/>
        <v>#REF!</v>
      </c>
      <c r="P35" s="14" t="e">
        <f t="shared" si="37"/>
        <v>#REF!</v>
      </c>
      <c r="Q35" s="14" t="e">
        <f t="shared" si="37"/>
        <v>#REF!</v>
      </c>
      <c r="R35" s="14" t="e">
        <f t="shared" si="37"/>
        <v>#REF!</v>
      </c>
      <c r="S35" s="14" t="e">
        <f t="shared" si="37"/>
        <v>#REF!</v>
      </c>
      <c r="T35" s="14" t="e">
        <f t="shared" si="37"/>
        <v>#REF!</v>
      </c>
      <c r="U35" s="14" t="e">
        <f t="shared" si="37"/>
        <v>#REF!</v>
      </c>
      <c r="V35" s="14" t="e">
        <f t="shared" si="37"/>
        <v>#REF!</v>
      </c>
      <c r="W35" s="14" t="e">
        <f t="shared" si="37"/>
        <v>#REF!</v>
      </c>
      <c r="X35" s="14">
        <f t="shared" si="37"/>
        <v>0</v>
      </c>
      <c r="Y35" s="14" t="e">
        <f t="shared" si="37"/>
        <v>#REF!</v>
      </c>
      <c r="Z35" s="14" t="e">
        <f t="shared" si="37"/>
        <v>#REF!</v>
      </c>
      <c r="AA35" s="14" t="e">
        <f t="shared" si="37"/>
        <v>#REF!</v>
      </c>
      <c r="AB35" s="14" t="e">
        <f t="shared" si="37"/>
        <v>#REF!</v>
      </c>
      <c r="AC35" s="14" t="e">
        <f t="shared" si="37"/>
        <v>#REF!</v>
      </c>
      <c r="AD35" s="14" t="e">
        <f t="shared" si="37"/>
        <v>#REF!</v>
      </c>
      <c r="AE35" s="14" t="e">
        <f t="shared" si="37"/>
        <v>#REF!</v>
      </c>
      <c r="AF35" s="14" t="e">
        <f>SUM(SUM(AF9:AF34))</f>
        <v>#REF!</v>
      </c>
      <c r="AG35" s="15" t="e">
        <f t="shared" si="35"/>
        <v>#REF!</v>
      </c>
      <c r="AH35" s="14" t="e">
        <f>SUM(SUM(AH9:AH34))</f>
        <v>#REF!</v>
      </c>
      <c r="AI35" s="14" t="e">
        <f t="shared" ref="AI35:CI35" si="38">SUM(SUM(AI9:AI34))</f>
        <v>#REF!</v>
      </c>
      <c r="AJ35" s="14" t="e">
        <f t="shared" si="38"/>
        <v>#REF!</v>
      </c>
      <c r="AK35" s="14" t="e">
        <f t="shared" si="38"/>
        <v>#REF!</v>
      </c>
      <c r="AL35" s="14" t="e">
        <f t="shared" si="38"/>
        <v>#REF!</v>
      </c>
      <c r="AM35" s="14" t="e">
        <f t="shared" si="38"/>
        <v>#REF!</v>
      </c>
      <c r="AN35" s="14" t="e">
        <f t="shared" si="38"/>
        <v>#REF!</v>
      </c>
      <c r="AO35" s="14" t="e">
        <f t="shared" si="38"/>
        <v>#REF!</v>
      </c>
      <c r="AP35" s="14" t="e">
        <f t="shared" si="38"/>
        <v>#REF!</v>
      </c>
      <c r="AQ35" s="14" t="e">
        <f t="shared" si="38"/>
        <v>#REF!</v>
      </c>
      <c r="AR35" s="14" t="e">
        <f t="shared" si="38"/>
        <v>#REF!</v>
      </c>
      <c r="AS35" s="14" t="e">
        <f t="shared" si="38"/>
        <v>#REF!</v>
      </c>
      <c r="AT35" s="14" t="e">
        <f t="shared" si="38"/>
        <v>#REF!</v>
      </c>
      <c r="AU35" s="14" t="e">
        <f t="shared" si="38"/>
        <v>#REF!</v>
      </c>
      <c r="AV35" s="14" t="e">
        <f t="shared" si="38"/>
        <v>#REF!</v>
      </c>
      <c r="AW35" s="14" t="e">
        <f t="shared" si="38"/>
        <v>#REF!</v>
      </c>
      <c r="AX35" s="14" t="e">
        <f t="shared" si="38"/>
        <v>#REF!</v>
      </c>
      <c r="AY35" s="14" t="e">
        <f t="shared" si="38"/>
        <v>#REF!</v>
      </c>
      <c r="AZ35" s="14" t="e">
        <f t="shared" si="38"/>
        <v>#REF!</v>
      </c>
      <c r="BA35" s="14" t="e">
        <f t="shared" si="38"/>
        <v>#REF!</v>
      </c>
      <c r="BB35" s="14" t="e">
        <f t="shared" si="38"/>
        <v>#REF!</v>
      </c>
      <c r="BC35" s="14" t="e">
        <f t="shared" si="38"/>
        <v>#REF!</v>
      </c>
      <c r="BD35" s="14" t="e">
        <f t="shared" si="38"/>
        <v>#REF!</v>
      </c>
      <c r="BE35" s="14" t="e">
        <f t="shared" si="38"/>
        <v>#REF!</v>
      </c>
      <c r="BF35" s="14" t="e">
        <f t="shared" si="38"/>
        <v>#REF!</v>
      </c>
      <c r="BG35" s="14" t="e">
        <f t="shared" si="38"/>
        <v>#REF!</v>
      </c>
      <c r="BH35" s="14" t="e">
        <f t="shared" si="38"/>
        <v>#REF!</v>
      </c>
      <c r="BI35" s="14" t="e">
        <f t="shared" si="38"/>
        <v>#REF!</v>
      </c>
      <c r="BJ35" s="14" t="e">
        <f t="shared" si="38"/>
        <v>#REF!</v>
      </c>
      <c r="BK35" s="14" t="e">
        <f t="shared" si="38"/>
        <v>#REF!</v>
      </c>
      <c r="BL35" s="14" t="e">
        <f t="shared" si="38"/>
        <v>#REF!</v>
      </c>
      <c r="BM35" s="14" t="e">
        <f t="shared" si="38"/>
        <v>#REF!</v>
      </c>
      <c r="BN35" s="14" t="e">
        <f t="shared" si="38"/>
        <v>#REF!</v>
      </c>
      <c r="BO35" s="14" t="e">
        <f t="shared" si="38"/>
        <v>#REF!</v>
      </c>
      <c r="BP35" s="14" t="e">
        <f t="shared" si="38"/>
        <v>#REF!</v>
      </c>
      <c r="BQ35" s="14" t="e">
        <f t="shared" si="38"/>
        <v>#REF!</v>
      </c>
      <c r="BR35" s="14" t="e">
        <f t="shared" si="38"/>
        <v>#REF!</v>
      </c>
      <c r="BS35" s="14" t="e">
        <f t="shared" si="38"/>
        <v>#REF!</v>
      </c>
      <c r="BT35" s="14" t="e">
        <f t="shared" si="38"/>
        <v>#REF!</v>
      </c>
      <c r="BU35" s="14" t="e">
        <f t="shared" si="38"/>
        <v>#REF!</v>
      </c>
      <c r="BV35" s="14" t="e">
        <f t="shared" si="38"/>
        <v>#REF!</v>
      </c>
      <c r="BW35" s="14" t="e">
        <f t="shared" si="38"/>
        <v>#REF!</v>
      </c>
      <c r="BX35" s="14" t="e">
        <f t="shared" si="38"/>
        <v>#REF!</v>
      </c>
      <c r="BY35" s="14" t="e">
        <f t="shared" si="38"/>
        <v>#REF!</v>
      </c>
      <c r="BZ35" s="14" t="e">
        <f t="shared" si="38"/>
        <v>#REF!</v>
      </c>
      <c r="CA35" s="14" t="e">
        <f t="shared" si="38"/>
        <v>#REF!</v>
      </c>
      <c r="CB35" s="14" t="e">
        <f t="shared" si="38"/>
        <v>#REF!</v>
      </c>
      <c r="CC35" s="14" t="e">
        <f t="shared" si="38"/>
        <v>#REF!</v>
      </c>
      <c r="CD35" s="14" t="e">
        <f t="shared" si="38"/>
        <v>#REF!</v>
      </c>
      <c r="CE35" s="14" t="e">
        <f t="shared" si="38"/>
        <v>#REF!</v>
      </c>
      <c r="CF35" s="14" t="e">
        <f t="shared" si="38"/>
        <v>#REF!</v>
      </c>
      <c r="CG35" s="14" t="e">
        <f t="shared" si="38"/>
        <v>#REF!</v>
      </c>
      <c r="CH35" s="14" t="e">
        <f t="shared" si="38"/>
        <v>#REF!</v>
      </c>
      <c r="CI35" s="14" t="e">
        <f t="shared" si="38"/>
        <v>#REF!</v>
      </c>
      <c r="CJ35" s="16">
        <f>SUM(SUM(CJ9:CJ34))</f>
        <v>109</v>
      </c>
      <c r="CK35" s="14" t="e">
        <f t="shared" ref="CK35:DF35" si="39">SUM(SUM(CK9:CK34))</f>
        <v>#REF!</v>
      </c>
      <c r="CL35" s="14" t="e">
        <f t="shared" si="39"/>
        <v>#REF!</v>
      </c>
      <c r="CM35" s="14" t="e">
        <f t="shared" si="39"/>
        <v>#REF!</v>
      </c>
      <c r="CN35" s="14" t="e">
        <f t="shared" si="39"/>
        <v>#REF!</v>
      </c>
      <c r="CO35" s="14" t="e">
        <f t="shared" si="39"/>
        <v>#REF!</v>
      </c>
      <c r="CP35" s="14" t="e">
        <f t="shared" si="39"/>
        <v>#REF!</v>
      </c>
      <c r="CQ35" s="14" t="e">
        <f t="shared" si="39"/>
        <v>#REF!</v>
      </c>
      <c r="CR35" s="14" t="e">
        <f t="shared" si="39"/>
        <v>#REF!</v>
      </c>
      <c r="CS35" s="14" t="e">
        <f t="shared" si="39"/>
        <v>#REF!</v>
      </c>
      <c r="CT35" s="14" t="e">
        <f t="shared" si="39"/>
        <v>#REF!</v>
      </c>
      <c r="CU35" s="14" t="e">
        <f t="shared" si="39"/>
        <v>#REF!</v>
      </c>
      <c r="CV35" s="14" t="e">
        <f t="shared" si="39"/>
        <v>#REF!</v>
      </c>
      <c r="CW35" s="14" t="e">
        <f t="shared" si="39"/>
        <v>#REF!</v>
      </c>
      <c r="CX35" s="14" t="e">
        <f t="shared" si="39"/>
        <v>#REF!</v>
      </c>
      <c r="CY35" s="14" t="e">
        <f t="shared" si="39"/>
        <v>#REF!</v>
      </c>
      <c r="CZ35" s="14" t="e">
        <f t="shared" si="39"/>
        <v>#REF!</v>
      </c>
      <c r="DA35" s="14" t="e">
        <f t="shared" si="39"/>
        <v>#REF!</v>
      </c>
      <c r="DB35" s="14" t="e">
        <f t="shared" si="39"/>
        <v>#REF!</v>
      </c>
      <c r="DC35" s="14" t="e">
        <f t="shared" si="39"/>
        <v>#REF!</v>
      </c>
      <c r="DD35" s="14"/>
      <c r="DE35" s="14"/>
      <c r="DF35" s="14" t="e">
        <f t="shared" si="39"/>
        <v>#REF!</v>
      </c>
      <c r="DG35" s="14"/>
      <c r="DH35" s="14"/>
      <c r="DI35" s="14" t="e">
        <f>SUM(SUM(DI9:DI34))</f>
        <v>#REF!</v>
      </c>
      <c r="DJ35" s="14" t="e">
        <f>SUM(SUM(DJ9:DJ34))</f>
        <v>#REF!</v>
      </c>
    </row>
    <row r="36" spans="1:114">
      <c r="A36" s="216" t="s">
        <v>61</v>
      </c>
      <c r="B36" s="216"/>
      <c r="C36" s="14">
        <v>93</v>
      </c>
      <c r="D36" s="14">
        <v>2369</v>
      </c>
      <c r="E36" s="14"/>
      <c r="F36" s="14"/>
      <c r="G36" s="14"/>
      <c r="H36" s="14"/>
      <c r="I36" s="14">
        <v>63755</v>
      </c>
      <c r="J36" s="14">
        <v>78921</v>
      </c>
      <c r="K36" s="14"/>
      <c r="L36" s="14"/>
      <c r="M36" s="14">
        <v>32</v>
      </c>
      <c r="N36" s="14">
        <v>170</v>
      </c>
      <c r="O36" s="14"/>
      <c r="P36" s="14"/>
      <c r="Q36" s="14"/>
      <c r="R36" s="14"/>
      <c r="S36" s="14">
        <v>4475</v>
      </c>
      <c r="T36" s="14">
        <v>5018</v>
      </c>
      <c r="U36" s="14"/>
      <c r="V36" s="14"/>
      <c r="W36" s="14">
        <v>29</v>
      </c>
      <c r="X36" s="14">
        <v>115</v>
      </c>
      <c r="Y36" s="14"/>
      <c r="Z36" s="14"/>
      <c r="AA36" s="14"/>
      <c r="AB36" s="14"/>
      <c r="AC36" s="14">
        <v>2123</v>
      </c>
      <c r="AD36" s="14">
        <v>1881</v>
      </c>
      <c r="AE36" s="14"/>
      <c r="AF36" s="14"/>
      <c r="AG36" s="15">
        <v>122</v>
      </c>
      <c r="AH36" s="14">
        <v>8</v>
      </c>
      <c r="AI36" s="14"/>
      <c r="AJ36" s="14"/>
      <c r="AK36" s="14"/>
      <c r="AL36" s="14"/>
      <c r="AM36" s="14"/>
      <c r="AN36" s="14">
        <v>336</v>
      </c>
      <c r="AO36" s="14">
        <v>336</v>
      </c>
      <c r="AP36" s="14"/>
      <c r="AQ36" s="14"/>
      <c r="AR36" s="14">
        <v>174</v>
      </c>
      <c r="AS36" s="14">
        <v>536</v>
      </c>
      <c r="AT36" s="14"/>
      <c r="AU36" s="14"/>
      <c r="AV36" s="14"/>
      <c r="AW36" s="14"/>
      <c r="AX36" s="14">
        <v>16100</v>
      </c>
      <c r="AY36" s="14">
        <v>15483</v>
      </c>
      <c r="AZ36" s="14"/>
      <c r="BA36" s="14"/>
      <c r="BB36" s="14">
        <v>100</v>
      </c>
      <c r="BC36" s="14">
        <v>144</v>
      </c>
      <c r="BD36" s="14"/>
      <c r="BE36" s="14"/>
      <c r="BF36" s="14"/>
      <c r="BG36" s="14"/>
      <c r="BH36" s="14">
        <v>4010</v>
      </c>
      <c r="BI36" s="14">
        <v>3339</v>
      </c>
      <c r="BJ36" s="14"/>
      <c r="BK36" s="14"/>
      <c r="BL36" s="14">
        <v>53</v>
      </c>
      <c r="BM36" s="14">
        <v>62</v>
      </c>
      <c r="BN36" s="14">
        <v>1249</v>
      </c>
      <c r="BO36" s="14">
        <v>822</v>
      </c>
      <c r="BP36" s="14">
        <v>1</v>
      </c>
      <c r="BQ36" s="14">
        <v>1</v>
      </c>
      <c r="BR36" s="14"/>
      <c r="BS36" s="14"/>
      <c r="BT36" s="14"/>
      <c r="BU36" s="14"/>
      <c r="BV36" s="14">
        <v>40</v>
      </c>
      <c r="BW36" s="14">
        <v>20</v>
      </c>
      <c r="BX36" s="14"/>
      <c r="BY36" s="14"/>
      <c r="BZ36" s="14">
        <v>2</v>
      </c>
      <c r="CA36" s="14">
        <v>8</v>
      </c>
      <c r="CB36" s="14"/>
      <c r="CC36" s="14"/>
      <c r="CD36" s="14"/>
      <c r="CE36" s="14"/>
      <c r="CF36" s="14">
        <v>140</v>
      </c>
      <c r="CG36" s="14">
        <v>142</v>
      </c>
      <c r="CH36" s="14"/>
      <c r="CI36" s="14"/>
      <c r="CJ36" s="16">
        <v>109</v>
      </c>
      <c r="CK36" s="14">
        <v>492</v>
      </c>
      <c r="CL36" s="14">
        <v>460</v>
      </c>
      <c r="CM36" s="14">
        <v>32</v>
      </c>
      <c r="CN36" s="14">
        <v>3422</v>
      </c>
      <c r="CO36" s="14">
        <v>3298</v>
      </c>
      <c r="CP36" s="14"/>
      <c r="CQ36" s="14"/>
      <c r="CR36" s="14"/>
      <c r="CS36" s="14"/>
      <c r="CT36" s="14">
        <v>124</v>
      </c>
      <c r="CU36" s="14"/>
      <c r="CV36" s="14"/>
      <c r="CW36" s="14"/>
      <c r="CX36" s="14"/>
      <c r="CY36" s="14">
        <v>92228</v>
      </c>
      <c r="CZ36" s="14">
        <v>89925</v>
      </c>
      <c r="DA36" s="14">
        <v>2303</v>
      </c>
      <c r="DB36" s="14">
        <v>105962</v>
      </c>
      <c r="DC36" s="14">
        <v>103919</v>
      </c>
      <c r="DD36" s="14"/>
      <c r="DE36" s="14"/>
      <c r="DF36" s="14">
        <v>2043</v>
      </c>
      <c r="DG36" s="14"/>
      <c r="DH36" s="14"/>
      <c r="DI36" s="14">
        <v>85820</v>
      </c>
      <c r="DJ36" s="14">
        <v>20142</v>
      </c>
    </row>
    <row r="37" spans="1:114">
      <c r="A37" s="216" t="s">
        <v>62</v>
      </c>
      <c r="B37" s="216"/>
      <c r="C37" s="14">
        <v>93</v>
      </c>
      <c r="D37" s="14">
        <v>2367</v>
      </c>
      <c r="E37" s="14"/>
      <c r="F37" s="14"/>
      <c r="G37" s="14"/>
      <c r="H37" s="14"/>
      <c r="I37" s="14">
        <v>63755</v>
      </c>
      <c r="J37" s="14">
        <v>79425</v>
      </c>
      <c r="K37" s="14"/>
      <c r="L37" s="14"/>
      <c r="M37" s="14">
        <v>33</v>
      </c>
      <c r="N37" s="14">
        <v>173</v>
      </c>
      <c r="O37" s="14"/>
      <c r="P37" s="14"/>
      <c r="Q37" s="14"/>
      <c r="R37" s="14"/>
      <c r="S37" s="14">
        <v>4565</v>
      </c>
      <c r="T37" s="14">
        <v>5125</v>
      </c>
      <c r="U37" s="14"/>
      <c r="V37" s="14"/>
      <c r="W37" s="14">
        <v>30</v>
      </c>
      <c r="X37" s="14">
        <v>109</v>
      </c>
      <c r="Y37" s="14"/>
      <c r="Z37" s="14"/>
      <c r="AA37" s="14"/>
      <c r="AB37" s="14"/>
      <c r="AC37" s="14">
        <v>2123</v>
      </c>
      <c r="AD37" s="14">
        <v>1893</v>
      </c>
      <c r="AE37" s="14"/>
      <c r="AF37" s="14"/>
      <c r="AG37" s="15">
        <v>123</v>
      </c>
      <c r="AH37" s="14">
        <v>8</v>
      </c>
      <c r="AI37" s="14">
        <v>17</v>
      </c>
      <c r="AJ37" s="14"/>
      <c r="AK37" s="14"/>
      <c r="AL37" s="14"/>
      <c r="AM37" s="14"/>
      <c r="AN37" s="14">
        <v>336</v>
      </c>
      <c r="AO37" s="14">
        <v>320</v>
      </c>
      <c r="AP37" s="14"/>
      <c r="AQ37" s="14"/>
      <c r="AR37" s="14">
        <v>175</v>
      </c>
      <c r="AS37" s="14">
        <v>538</v>
      </c>
      <c r="AT37" s="14"/>
      <c r="AU37" s="14"/>
      <c r="AV37" s="14"/>
      <c r="AW37" s="14"/>
      <c r="AX37" s="14">
        <v>16100</v>
      </c>
      <c r="AY37" s="14">
        <v>15478</v>
      </c>
      <c r="AZ37" s="14"/>
      <c r="BA37" s="14"/>
      <c r="BB37" s="14">
        <v>100</v>
      </c>
      <c r="BC37" s="14">
        <v>144</v>
      </c>
      <c r="BD37" s="14"/>
      <c r="BE37" s="14"/>
      <c r="BF37" s="14"/>
      <c r="BG37" s="14"/>
      <c r="BH37" s="14">
        <v>4010</v>
      </c>
      <c r="BI37" s="14">
        <v>3343</v>
      </c>
      <c r="BJ37" s="14"/>
      <c r="BK37" s="14"/>
      <c r="BL37" s="14">
        <v>53</v>
      </c>
      <c r="BM37" s="14">
        <v>62</v>
      </c>
      <c r="BN37" s="14">
        <v>1249</v>
      </c>
      <c r="BO37" s="14">
        <v>858</v>
      </c>
      <c r="BP37" s="14">
        <v>1</v>
      </c>
      <c r="BQ37" s="14">
        <v>1</v>
      </c>
      <c r="BR37" s="14"/>
      <c r="BS37" s="14"/>
      <c r="BT37" s="14"/>
      <c r="BU37" s="14"/>
      <c r="BV37" s="14">
        <v>40</v>
      </c>
      <c r="BW37" s="14">
        <v>22</v>
      </c>
      <c r="BX37" s="14"/>
      <c r="BY37" s="14"/>
      <c r="BZ37" s="14">
        <v>2</v>
      </c>
      <c r="CA37" s="14">
        <v>8</v>
      </c>
      <c r="CB37" s="14"/>
      <c r="CC37" s="14"/>
      <c r="CD37" s="14"/>
      <c r="CE37" s="14"/>
      <c r="CF37" s="14">
        <v>140</v>
      </c>
      <c r="CG37" s="14">
        <v>140</v>
      </c>
      <c r="CH37" s="14"/>
      <c r="CI37" s="14"/>
      <c r="CJ37" s="16">
        <v>109</v>
      </c>
      <c r="CK37" s="14">
        <v>495</v>
      </c>
      <c r="CL37" s="14">
        <v>462</v>
      </c>
      <c r="CM37" s="14">
        <v>33</v>
      </c>
      <c r="CN37" s="14">
        <v>3419</v>
      </c>
      <c r="CO37" s="14">
        <v>3301</v>
      </c>
      <c r="CP37" s="14"/>
      <c r="CQ37" s="14"/>
      <c r="CR37" s="14"/>
      <c r="CS37" s="14"/>
      <c r="CT37" s="14">
        <v>118</v>
      </c>
      <c r="CU37" s="14"/>
      <c r="CV37" s="14"/>
      <c r="CW37" s="14"/>
      <c r="CX37" s="14"/>
      <c r="CY37" s="14">
        <v>92318</v>
      </c>
      <c r="CZ37" s="14">
        <v>90015</v>
      </c>
      <c r="DA37" s="14">
        <v>2303</v>
      </c>
      <c r="DB37" s="14">
        <v>106604</v>
      </c>
      <c r="DC37" s="14">
        <v>104549</v>
      </c>
      <c r="DD37" s="14"/>
      <c r="DE37" s="14"/>
      <c r="DF37" s="14">
        <v>2055</v>
      </c>
      <c r="DG37" s="14"/>
      <c r="DH37" s="14"/>
      <c r="DI37" s="14">
        <v>86443</v>
      </c>
      <c r="DJ37" s="14">
        <v>20161</v>
      </c>
    </row>
    <row r="38" spans="1:114">
      <c r="A38" s="217" t="s">
        <v>63</v>
      </c>
      <c r="B38" s="217"/>
      <c r="C38" s="14">
        <v>93</v>
      </c>
      <c r="D38" s="14">
        <v>2368</v>
      </c>
      <c r="E38" s="14"/>
      <c r="F38" s="14"/>
      <c r="G38" s="14"/>
      <c r="H38" s="14"/>
      <c r="I38" s="14">
        <v>63755</v>
      </c>
      <c r="J38" s="14">
        <v>79021</v>
      </c>
      <c r="K38" s="14"/>
      <c r="L38" s="14"/>
      <c r="M38" s="14">
        <v>33</v>
      </c>
      <c r="N38" s="14">
        <v>174</v>
      </c>
      <c r="O38" s="14"/>
      <c r="P38" s="14"/>
      <c r="Q38" s="14"/>
      <c r="R38" s="14"/>
      <c r="S38" s="14">
        <v>4565</v>
      </c>
      <c r="T38" s="14">
        <v>5029</v>
      </c>
      <c r="U38" s="14"/>
      <c r="V38" s="14"/>
      <c r="W38" s="14">
        <v>29</v>
      </c>
      <c r="X38" s="14">
        <v>107</v>
      </c>
      <c r="Y38" s="14"/>
      <c r="Z38" s="14"/>
      <c r="AA38" s="14"/>
      <c r="AB38" s="14"/>
      <c r="AC38" s="14">
        <v>2089</v>
      </c>
      <c r="AD38" s="14">
        <v>1788</v>
      </c>
      <c r="AE38" s="14"/>
      <c r="AF38" s="14"/>
      <c r="AG38" s="15">
        <v>122</v>
      </c>
      <c r="AH38" s="14">
        <v>8</v>
      </c>
      <c r="AI38" s="14">
        <v>17</v>
      </c>
      <c r="AJ38" s="14"/>
      <c r="AK38" s="14"/>
      <c r="AL38" s="14"/>
      <c r="AM38" s="14"/>
      <c r="AN38" s="14">
        <v>336</v>
      </c>
      <c r="AO38" s="14">
        <v>316</v>
      </c>
      <c r="AP38" s="14"/>
      <c r="AQ38" s="14"/>
      <c r="AR38" s="14">
        <v>176</v>
      </c>
      <c r="AS38" s="14">
        <v>548</v>
      </c>
      <c r="AT38" s="14"/>
      <c r="AU38" s="14"/>
      <c r="AV38" s="14"/>
      <c r="AW38" s="14"/>
      <c r="AX38" s="14">
        <v>16124</v>
      </c>
      <c r="AY38" s="14">
        <v>15242</v>
      </c>
      <c r="AZ38" s="14"/>
      <c r="BA38" s="14"/>
      <c r="BB38" s="14">
        <v>99</v>
      </c>
      <c r="BC38" s="14">
        <v>143</v>
      </c>
      <c r="BD38" s="14"/>
      <c r="BE38" s="14"/>
      <c r="BF38" s="14"/>
      <c r="BG38" s="14"/>
      <c r="BH38" s="14">
        <v>3986</v>
      </c>
      <c r="BI38" s="14">
        <v>3283</v>
      </c>
      <c r="BJ38" s="14"/>
      <c r="BK38" s="14"/>
      <c r="BL38" s="14">
        <v>56</v>
      </c>
      <c r="BM38" s="14">
        <v>63</v>
      </c>
      <c r="BN38" s="14">
        <v>1327</v>
      </c>
      <c r="BO38" s="14">
        <v>863</v>
      </c>
      <c r="BP38" s="14">
        <v>1</v>
      </c>
      <c r="BQ38" s="14">
        <v>1</v>
      </c>
      <c r="BR38" s="14"/>
      <c r="BS38" s="14"/>
      <c r="BT38" s="14"/>
      <c r="BU38" s="14"/>
      <c r="BV38" s="14">
        <v>40</v>
      </c>
      <c r="BW38" s="14">
        <v>23</v>
      </c>
      <c r="BX38" s="14"/>
      <c r="BY38" s="14"/>
      <c r="BZ38" s="14">
        <v>1</v>
      </c>
      <c r="CA38" s="14">
        <v>4</v>
      </c>
      <c r="CB38" s="14"/>
      <c r="CC38" s="14"/>
      <c r="CD38" s="14"/>
      <c r="CE38" s="14"/>
      <c r="CF38" s="14">
        <v>100</v>
      </c>
      <c r="CG38" s="14">
        <v>100</v>
      </c>
      <c r="CH38" s="14"/>
      <c r="CI38" s="14"/>
      <c r="CJ38" s="16">
        <v>109</v>
      </c>
      <c r="CK38" s="14">
        <v>496</v>
      </c>
      <c r="CL38" s="14">
        <v>465</v>
      </c>
      <c r="CM38" s="14">
        <v>31</v>
      </c>
      <c r="CN38" s="14">
        <v>3425</v>
      </c>
      <c r="CO38" s="14">
        <v>3313</v>
      </c>
      <c r="CP38" s="14"/>
      <c r="CQ38" s="14"/>
      <c r="CR38" s="14"/>
      <c r="CS38" s="14"/>
      <c r="CT38" s="14">
        <v>112</v>
      </c>
      <c r="CU38" s="14"/>
      <c r="CV38" s="14"/>
      <c r="CW38" s="14"/>
      <c r="CX38" s="14"/>
      <c r="CY38" s="14">
        <v>92322</v>
      </c>
      <c r="CZ38" s="14">
        <v>90093</v>
      </c>
      <c r="DA38" s="14">
        <v>2229</v>
      </c>
      <c r="DB38" s="14">
        <v>105665</v>
      </c>
      <c r="DC38" s="14">
        <v>103754</v>
      </c>
      <c r="DD38" s="14"/>
      <c r="DE38" s="14"/>
      <c r="DF38" s="14">
        <v>1911</v>
      </c>
      <c r="DG38" s="14"/>
      <c r="DH38" s="14"/>
      <c r="DI38" s="14">
        <v>85838</v>
      </c>
      <c r="DJ38" s="14">
        <v>19827</v>
      </c>
    </row>
    <row r="39" spans="1:114">
      <c r="A39" s="216" t="s">
        <v>64</v>
      </c>
      <c r="B39" s="216"/>
      <c r="C39" s="17">
        <v>93</v>
      </c>
      <c r="D39" s="17">
        <v>2342</v>
      </c>
      <c r="E39" s="17"/>
      <c r="F39" s="17"/>
      <c r="G39" s="17"/>
      <c r="H39" s="17"/>
      <c r="I39" s="17">
        <v>63548</v>
      </c>
      <c r="J39" s="17">
        <v>77480</v>
      </c>
      <c r="K39" s="17"/>
      <c r="L39" s="17"/>
      <c r="M39" s="17">
        <v>33</v>
      </c>
      <c r="N39" s="17">
        <v>174</v>
      </c>
      <c r="O39" s="17"/>
      <c r="P39" s="17"/>
      <c r="Q39" s="17"/>
      <c r="R39" s="17"/>
      <c r="S39" s="17">
        <v>4565</v>
      </c>
      <c r="T39" s="17">
        <v>4820</v>
      </c>
      <c r="U39" s="17"/>
      <c r="V39" s="17"/>
      <c r="W39" s="17">
        <v>29</v>
      </c>
      <c r="X39" s="17">
        <v>106</v>
      </c>
      <c r="Y39" s="17"/>
      <c r="Z39" s="17"/>
      <c r="AA39" s="17"/>
      <c r="AB39" s="17"/>
      <c r="AC39" s="17">
        <v>2460</v>
      </c>
      <c r="AD39" s="17">
        <v>1797</v>
      </c>
      <c r="AE39" s="17"/>
      <c r="AF39" s="17"/>
      <c r="AG39" s="18">
        <f t="shared" si="35"/>
        <v>122</v>
      </c>
      <c r="AH39" s="17">
        <v>8</v>
      </c>
      <c r="AI39" s="17">
        <v>17</v>
      </c>
      <c r="AJ39" s="17"/>
      <c r="AK39" s="17"/>
      <c r="AL39" s="17"/>
      <c r="AM39" s="17"/>
      <c r="AN39" s="17">
        <v>336</v>
      </c>
      <c r="AO39" s="17">
        <v>316</v>
      </c>
      <c r="AP39" s="17"/>
      <c r="AQ39" s="17"/>
      <c r="AR39" s="17">
        <v>176</v>
      </c>
      <c r="AS39" s="17">
        <v>548</v>
      </c>
      <c r="AT39" s="17"/>
      <c r="AU39" s="17"/>
      <c r="AV39" s="17"/>
      <c r="AW39" s="17"/>
      <c r="AX39" s="17">
        <v>15599</v>
      </c>
      <c r="AY39" s="17">
        <v>14708</v>
      </c>
      <c r="AZ39" s="17"/>
      <c r="BA39" s="17"/>
      <c r="BB39" s="17">
        <v>99</v>
      </c>
      <c r="BC39" s="17">
        <v>151</v>
      </c>
      <c r="BD39" s="17"/>
      <c r="BE39" s="17"/>
      <c r="BF39" s="17"/>
      <c r="BG39" s="17"/>
      <c r="BH39" s="17">
        <v>4007</v>
      </c>
      <c r="BI39" s="17">
        <v>3129</v>
      </c>
      <c r="BJ39" s="17"/>
      <c r="BK39" s="17"/>
      <c r="BL39" s="17">
        <v>56</v>
      </c>
      <c r="BM39" s="17">
        <v>64</v>
      </c>
      <c r="BN39" s="17">
        <v>1338</v>
      </c>
      <c r="BO39" s="17">
        <v>868</v>
      </c>
      <c r="BP39" s="17">
        <v>1</v>
      </c>
      <c r="BQ39" s="17">
        <v>1</v>
      </c>
      <c r="BR39" s="17"/>
      <c r="BS39" s="17"/>
      <c r="BT39" s="17"/>
      <c r="BU39" s="17"/>
      <c r="BV39" s="17">
        <v>40</v>
      </c>
      <c r="BW39" s="17">
        <v>25</v>
      </c>
      <c r="BX39" s="17"/>
      <c r="BY39" s="17"/>
      <c r="BZ39" s="17">
        <v>1</v>
      </c>
      <c r="CA39" s="17">
        <v>5</v>
      </c>
      <c r="CB39" s="17"/>
      <c r="CC39" s="17"/>
      <c r="CD39" s="17"/>
      <c r="CE39" s="17"/>
      <c r="CF39" s="17">
        <v>88</v>
      </c>
      <c r="CG39" s="17">
        <v>88</v>
      </c>
      <c r="CH39" s="17"/>
      <c r="CI39" s="17"/>
      <c r="CJ39" s="19">
        <v>109</v>
      </c>
      <c r="CK39" s="17">
        <v>496</v>
      </c>
      <c r="CL39" s="17">
        <v>465</v>
      </c>
      <c r="CM39" s="17">
        <v>31</v>
      </c>
      <c r="CN39" s="17">
        <v>3408</v>
      </c>
      <c r="CO39" s="17">
        <v>3296</v>
      </c>
      <c r="CP39" s="17"/>
      <c r="CQ39" s="17"/>
      <c r="CR39" s="17"/>
      <c r="CS39" s="17"/>
      <c r="CT39" s="17">
        <v>112</v>
      </c>
      <c r="CU39" s="17"/>
      <c r="CV39" s="17"/>
      <c r="CW39" s="17"/>
      <c r="CX39" s="17"/>
      <c r="CY39" s="17">
        <v>91981</v>
      </c>
      <c r="CZ39" s="17">
        <v>89393</v>
      </c>
      <c r="DA39" s="17">
        <v>2588</v>
      </c>
      <c r="DB39" s="17">
        <v>103231</v>
      </c>
      <c r="DC39" s="17">
        <v>101321</v>
      </c>
      <c r="DD39" s="17"/>
      <c r="DE39" s="17"/>
      <c r="DF39" s="17">
        <v>1910</v>
      </c>
      <c r="DG39" s="17"/>
      <c r="DH39" s="17"/>
      <c r="DI39" s="17">
        <v>101321</v>
      </c>
      <c r="DJ39" s="17">
        <v>1910</v>
      </c>
    </row>
    <row r="40" spans="1:114">
      <c r="A40" s="216" t="s">
        <v>65</v>
      </c>
      <c r="B40" s="216"/>
      <c r="C40" s="17">
        <v>93</v>
      </c>
      <c r="D40" s="17">
        <v>2391</v>
      </c>
      <c r="E40" s="17"/>
      <c r="F40" s="17"/>
      <c r="G40" s="17"/>
      <c r="H40" s="17"/>
      <c r="I40" s="17">
        <v>64272</v>
      </c>
      <c r="J40" s="17">
        <v>81040</v>
      </c>
      <c r="K40" s="17"/>
      <c r="L40" s="17"/>
      <c r="M40" s="17">
        <v>33</v>
      </c>
      <c r="N40" s="17">
        <v>175</v>
      </c>
      <c r="O40" s="17"/>
      <c r="P40" s="17"/>
      <c r="Q40" s="17"/>
      <c r="R40" s="17"/>
      <c r="S40" s="17">
        <v>4565</v>
      </c>
      <c r="T40" s="17">
        <v>5339</v>
      </c>
      <c r="U40" s="17"/>
      <c r="V40" s="17"/>
      <c r="W40" s="17">
        <v>30</v>
      </c>
      <c r="X40" s="17">
        <v>105</v>
      </c>
      <c r="Y40" s="17"/>
      <c r="Z40" s="17"/>
      <c r="AA40" s="17"/>
      <c r="AB40" s="17"/>
      <c r="AC40" s="17">
        <v>2378</v>
      </c>
      <c r="AD40" s="17">
        <v>1981</v>
      </c>
      <c r="AE40" s="17"/>
      <c r="AF40" s="17"/>
      <c r="AG40" s="18">
        <f t="shared" si="35"/>
        <v>123</v>
      </c>
      <c r="AH40" s="17">
        <v>8</v>
      </c>
      <c r="AI40" s="17">
        <v>19</v>
      </c>
      <c r="AJ40" s="17"/>
      <c r="AK40" s="17"/>
      <c r="AL40" s="17"/>
      <c r="AM40" s="17"/>
      <c r="AN40" s="17">
        <v>356</v>
      </c>
      <c r="AO40" s="17">
        <v>358</v>
      </c>
      <c r="AP40" s="17"/>
      <c r="AQ40" s="17"/>
      <c r="AR40" s="17">
        <v>176</v>
      </c>
      <c r="AS40" s="17">
        <v>558</v>
      </c>
      <c r="AT40" s="17"/>
      <c r="AU40" s="17"/>
      <c r="AV40" s="17"/>
      <c r="AW40" s="17"/>
      <c r="AX40" s="17">
        <v>16234</v>
      </c>
      <c r="AY40" s="17">
        <v>16263</v>
      </c>
      <c r="AZ40" s="17"/>
      <c r="BA40" s="17"/>
      <c r="BB40" s="17">
        <v>101</v>
      </c>
      <c r="BC40" s="17">
        <v>147</v>
      </c>
      <c r="BD40" s="17"/>
      <c r="BE40" s="17"/>
      <c r="BF40" s="17"/>
      <c r="BG40" s="17"/>
      <c r="BH40" s="17">
        <v>4061</v>
      </c>
      <c r="BI40" s="17">
        <v>3506</v>
      </c>
      <c r="BJ40" s="17"/>
      <c r="BK40" s="17"/>
      <c r="BL40" s="17">
        <v>57</v>
      </c>
      <c r="BM40" s="17">
        <v>64</v>
      </c>
      <c r="BN40" s="17">
        <v>1358</v>
      </c>
      <c r="BO40" s="17">
        <v>1033</v>
      </c>
      <c r="BP40" s="17">
        <v>1</v>
      </c>
      <c r="BQ40" s="17">
        <v>1</v>
      </c>
      <c r="BR40" s="17"/>
      <c r="BS40" s="17"/>
      <c r="BT40" s="17"/>
      <c r="BU40" s="17"/>
      <c r="BV40" s="17">
        <v>40</v>
      </c>
      <c r="BW40" s="17">
        <v>23</v>
      </c>
      <c r="BX40" s="17"/>
      <c r="BY40" s="17"/>
      <c r="BZ40" s="17">
        <v>1</v>
      </c>
      <c r="CA40" s="17">
        <v>4</v>
      </c>
      <c r="CB40" s="17"/>
      <c r="CC40" s="17"/>
      <c r="CD40" s="17"/>
      <c r="CE40" s="17"/>
      <c r="CF40" s="17">
        <v>234</v>
      </c>
      <c r="CG40" s="17">
        <v>112</v>
      </c>
      <c r="CH40" s="17"/>
      <c r="CI40" s="17"/>
      <c r="CJ40" s="19">
        <v>109</v>
      </c>
      <c r="CK40" s="17">
        <f t="shared" ref="CK40:CK43" si="40">CL40+CM40</f>
        <v>500</v>
      </c>
      <c r="CL40" s="17">
        <f t="shared" ref="CL40:CL43" si="41">C40+M40+AH40+AR40+BB40+BL40</f>
        <v>468</v>
      </c>
      <c r="CM40" s="17">
        <f t="shared" ref="CM40:CM43" si="42">W40+BP40+BZ40</f>
        <v>32</v>
      </c>
      <c r="CN40" s="17">
        <f t="shared" ref="CN40:CN43" si="43">CO40+CT40</f>
        <v>3464</v>
      </c>
      <c r="CO40" s="17">
        <f t="shared" ref="CO40:CO43" si="44">D40+N40+AI40+AS40+BC40+BM40</f>
        <v>3354</v>
      </c>
      <c r="CP40" s="17"/>
      <c r="CQ40" s="17"/>
      <c r="CR40" s="17"/>
      <c r="CS40" s="17"/>
      <c r="CT40" s="17">
        <f t="shared" ref="CT40:CT43" si="45">X40+BQ40+CA40</f>
        <v>110</v>
      </c>
      <c r="CU40" s="17"/>
      <c r="CV40" s="17"/>
      <c r="CW40" s="17"/>
      <c r="CX40" s="17"/>
      <c r="CY40" s="17">
        <f t="shared" ref="CY40:CY43" si="46">CZ40+DA40</f>
        <v>93498</v>
      </c>
      <c r="CZ40" s="17">
        <f t="shared" ref="CZ40:CZ43" si="47">I40+S40+AN40+AX40+BH40+BN40</f>
        <v>90846</v>
      </c>
      <c r="DA40" s="17">
        <f t="shared" ref="DA40:DA43" si="48">AC40+BV40+CF40</f>
        <v>2652</v>
      </c>
      <c r="DB40" s="17">
        <f t="shared" ref="DB40:DB43" si="49">DC40+DF40</f>
        <v>109655</v>
      </c>
      <c r="DC40" s="17">
        <f t="shared" ref="DC40:DC43" si="50">J40+T40+AO40+AY40+BI40+BO40</f>
        <v>107539</v>
      </c>
      <c r="DD40" s="17"/>
      <c r="DE40" s="17"/>
      <c r="DF40" s="17">
        <f t="shared" ref="DF40:DF43" si="51">AD40+BW40+CG40</f>
        <v>2116</v>
      </c>
      <c r="DG40" s="17"/>
      <c r="DH40" s="17"/>
      <c r="DI40" s="17">
        <f t="shared" ref="DI40:DI43" si="52">N40+X40+AS40+BC40+BM40+BQ40</f>
        <v>1050</v>
      </c>
      <c r="DJ40" s="17">
        <f t="shared" ref="DJ40:DJ43" si="53">AH40+CA40+CK40</f>
        <v>512</v>
      </c>
    </row>
    <row r="41" spans="1:114">
      <c r="A41" s="217" t="s">
        <v>66</v>
      </c>
      <c r="B41" s="217"/>
      <c r="C41" s="14">
        <v>93</v>
      </c>
      <c r="D41" s="14">
        <v>2389</v>
      </c>
      <c r="E41" s="14"/>
      <c r="F41" s="14"/>
      <c r="G41" s="14"/>
      <c r="H41" s="14"/>
      <c r="I41" s="14">
        <v>64272</v>
      </c>
      <c r="J41" s="14">
        <v>80894</v>
      </c>
      <c r="K41" s="14"/>
      <c r="L41" s="14"/>
      <c r="M41" s="14">
        <v>33</v>
      </c>
      <c r="N41" s="14">
        <v>175</v>
      </c>
      <c r="O41" s="14"/>
      <c r="P41" s="14"/>
      <c r="Q41" s="14"/>
      <c r="R41" s="14"/>
      <c r="S41" s="14">
        <v>4565</v>
      </c>
      <c r="T41" s="14">
        <v>5213</v>
      </c>
      <c r="U41" s="14"/>
      <c r="V41" s="14"/>
      <c r="W41" s="14">
        <v>28</v>
      </c>
      <c r="X41" s="14">
        <v>99</v>
      </c>
      <c r="Y41" s="14"/>
      <c r="Z41" s="14"/>
      <c r="AA41" s="14"/>
      <c r="AB41" s="14"/>
      <c r="AC41" s="14">
        <v>2187</v>
      </c>
      <c r="AD41" s="14">
        <v>1810</v>
      </c>
      <c r="AE41" s="14"/>
      <c r="AF41" s="14"/>
      <c r="AG41" s="15">
        <f t="shared" si="35"/>
        <v>121</v>
      </c>
      <c r="AH41" s="14">
        <v>8</v>
      </c>
      <c r="AI41" s="14">
        <v>19</v>
      </c>
      <c r="AJ41" s="14"/>
      <c r="AK41" s="14"/>
      <c r="AL41" s="14"/>
      <c r="AM41" s="14"/>
      <c r="AN41" s="14">
        <v>356</v>
      </c>
      <c r="AO41" s="14">
        <v>353</v>
      </c>
      <c r="AP41" s="14"/>
      <c r="AQ41" s="14"/>
      <c r="AR41" s="14">
        <v>177</v>
      </c>
      <c r="AS41" s="14">
        <v>563</v>
      </c>
      <c r="AT41" s="14"/>
      <c r="AU41" s="14"/>
      <c r="AV41" s="14"/>
      <c r="AW41" s="14"/>
      <c r="AX41" s="14">
        <v>16269</v>
      </c>
      <c r="AY41" s="14">
        <v>15918</v>
      </c>
      <c r="AZ41" s="14"/>
      <c r="BA41" s="14"/>
      <c r="BB41" s="14">
        <v>101</v>
      </c>
      <c r="BC41" s="14">
        <v>150</v>
      </c>
      <c r="BD41" s="14"/>
      <c r="BE41" s="14"/>
      <c r="BF41" s="14"/>
      <c r="BG41" s="14"/>
      <c r="BH41" s="14">
        <v>4061</v>
      </c>
      <c r="BI41" s="14">
        <v>3601</v>
      </c>
      <c r="BJ41" s="14"/>
      <c r="BK41" s="14"/>
      <c r="BL41" s="14">
        <v>59</v>
      </c>
      <c r="BM41" s="14">
        <v>67</v>
      </c>
      <c r="BN41" s="14">
        <v>1370</v>
      </c>
      <c r="BO41" s="14">
        <v>1061</v>
      </c>
      <c r="BP41" s="14">
        <v>1</v>
      </c>
      <c r="BQ41" s="14">
        <v>1</v>
      </c>
      <c r="BR41" s="14"/>
      <c r="BS41" s="14"/>
      <c r="BT41" s="14"/>
      <c r="BU41" s="14"/>
      <c r="BV41" s="14">
        <v>40</v>
      </c>
      <c r="BW41" s="14">
        <v>26</v>
      </c>
      <c r="BX41" s="14"/>
      <c r="BY41" s="14"/>
      <c r="BZ41" s="14">
        <v>1</v>
      </c>
      <c r="CA41" s="14">
        <v>4</v>
      </c>
      <c r="CB41" s="14"/>
      <c r="CC41" s="14"/>
      <c r="CD41" s="14"/>
      <c r="CE41" s="14"/>
      <c r="CF41" s="14">
        <v>234</v>
      </c>
      <c r="CG41" s="14">
        <v>105</v>
      </c>
      <c r="CH41" s="14"/>
      <c r="CI41" s="14"/>
      <c r="CJ41" s="16">
        <v>109</v>
      </c>
      <c r="CK41" s="14">
        <f t="shared" si="40"/>
        <v>501</v>
      </c>
      <c r="CL41" s="14">
        <f t="shared" si="41"/>
        <v>471</v>
      </c>
      <c r="CM41" s="14">
        <f t="shared" si="42"/>
        <v>30</v>
      </c>
      <c r="CN41" s="14">
        <f t="shared" si="43"/>
        <v>3467</v>
      </c>
      <c r="CO41" s="14">
        <f t="shared" si="44"/>
        <v>3363</v>
      </c>
      <c r="CP41" s="14"/>
      <c r="CQ41" s="14"/>
      <c r="CR41" s="14"/>
      <c r="CS41" s="14"/>
      <c r="CT41" s="14">
        <f t="shared" si="45"/>
        <v>104</v>
      </c>
      <c r="CU41" s="14"/>
      <c r="CV41" s="14"/>
      <c r="CW41" s="14"/>
      <c r="CX41" s="14"/>
      <c r="CY41" s="14">
        <f t="shared" si="46"/>
        <v>93354</v>
      </c>
      <c r="CZ41" s="14">
        <f t="shared" si="47"/>
        <v>90893</v>
      </c>
      <c r="DA41" s="14">
        <f t="shared" si="48"/>
        <v>2461</v>
      </c>
      <c r="DB41" s="14">
        <f t="shared" si="49"/>
        <v>108981</v>
      </c>
      <c r="DC41" s="14">
        <f t="shared" si="50"/>
        <v>107040</v>
      </c>
      <c r="DD41" s="14"/>
      <c r="DE41" s="14"/>
      <c r="DF41" s="14">
        <f t="shared" si="51"/>
        <v>1941</v>
      </c>
      <c r="DG41" s="14"/>
      <c r="DH41" s="14"/>
      <c r="DI41" s="14">
        <f t="shared" si="52"/>
        <v>1055</v>
      </c>
      <c r="DJ41" s="14">
        <f t="shared" si="53"/>
        <v>513</v>
      </c>
    </row>
    <row r="42" spans="1:114">
      <c r="A42" s="217" t="s">
        <v>67</v>
      </c>
      <c r="B42" s="217"/>
      <c r="C42" s="14">
        <v>94</v>
      </c>
      <c r="D42" s="14">
        <v>2461</v>
      </c>
      <c r="E42" s="14"/>
      <c r="F42" s="14"/>
      <c r="G42" s="14"/>
      <c r="H42" s="14"/>
      <c r="I42" s="14">
        <v>64847</v>
      </c>
      <c r="J42" s="14">
        <v>84407</v>
      </c>
      <c r="K42" s="14"/>
      <c r="L42" s="14"/>
      <c r="M42" s="14">
        <v>33</v>
      </c>
      <c r="N42" s="14">
        <v>178</v>
      </c>
      <c r="O42" s="14"/>
      <c r="P42" s="14"/>
      <c r="Q42" s="14"/>
      <c r="R42" s="14"/>
      <c r="S42" s="14">
        <v>4555</v>
      </c>
      <c r="T42" s="14">
        <v>5433</v>
      </c>
      <c r="U42" s="14"/>
      <c r="V42" s="14"/>
      <c r="W42" s="14">
        <v>24</v>
      </c>
      <c r="X42" s="14">
        <v>89</v>
      </c>
      <c r="Y42" s="14"/>
      <c r="Z42" s="14"/>
      <c r="AA42" s="14"/>
      <c r="AB42" s="14"/>
      <c r="AC42" s="14">
        <v>1934</v>
      </c>
      <c r="AD42" s="14">
        <v>1631</v>
      </c>
      <c r="AE42" s="14"/>
      <c r="AF42" s="14"/>
      <c r="AG42" s="15">
        <f t="shared" si="35"/>
        <v>118</v>
      </c>
      <c r="AH42" s="14">
        <v>9</v>
      </c>
      <c r="AI42" s="14">
        <v>26</v>
      </c>
      <c r="AJ42" s="14"/>
      <c r="AK42" s="14"/>
      <c r="AL42" s="14"/>
      <c r="AM42" s="14"/>
      <c r="AN42" s="14">
        <v>462</v>
      </c>
      <c r="AO42" s="14">
        <v>518</v>
      </c>
      <c r="AP42" s="14"/>
      <c r="AQ42" s="14"/>
      <c r="AR42" s="14">
        <v>177</v>
      </c>
      <c r="AS42" s="14">
        <v>591</v>
      </c>
      <c r="AT42" s="14"/>
      <c r="AU42" s="14"/>
      <c r="AV42" s="14"/>
      <c r="AW42" s="14"/>
      <c r="AX42" s="14">
        <v>16184</v>
      </c>
      <c r="AY42" s="14">
        <v>16659</v>
      </c>
      <c r="AZ42" s="14"/>
      <c r="BA42" s="14"/>
      <c r="BB42" s="14">
        <v>102</v>
      </c>
      <c r="BC42" s="14">
        <v>160</v>
      </c>
      <c r="BD42" s="14"/>
      <c r="BE42" s="14"/>
      <c r="BF42" s="14"/>
      <c r="BG42" s="14"/>
      <c r="BH42" s="14">
        <v>4099</v>
      </c>
      <c r="BI42" s="14">
        <v>3750</v>
      </c>
      <c r="BJ42" s="14"/>
      <c r="BK42" s="14"/>
      <c r="BL42" s="14">
        <v>66</v>
      </c>
      <c r="BM42" s="14">
        <v>78</v>
      </c>
      <c r="BN42" s="14">
        <v>1554</v>
      </c>
      <c r="BO42" s="14">
        <v>1283</v>
      </c>
      <c r="BP42" s="14">
        <v>1</v>
      </c>
      <c r="BQ42" s="14">
        <v>1</v>
      </c>
      <c r="BR42" s="14"/>
      <c r="BS42" s="14"/>
      <c r="BT42" s="14"/>
      <c r="BU42" s="14"/>
      <c r="BV42" s="14">
        <v>40</v>
      </c>
      <c r="BW42" s="14">
        <v>24</v>
      </c>
      <c r="BX42" s="14"/>
      <c r="BY42" s="14"/>
      <c r="BZ42" s="14">
        <v>1</v>
      </c>
      <c r="CA42" s="14">
        <v>4</v>
      </c>
      <c r="CB42" s="14"/>
      <c r="CC42" s="14"/>
      <c r="CD42" s="14"/>
      <c r="CE42" s="14"/>
      <c r="CF42" s="14">
        <v>234</v>
      </c>
      <c r="CG42" s="14">
        <v>111</v>
      </c>
      <c r="CH42" s="14"/>
      <c r="CI42" s="14"/>
      <c r="CJ42" s="16">
        <v>109</v>
      </c>
      <c r="CK42" s="14">
        <f t="shared" si="40"/>
        <v>507</v>
      </c>
      <c r="CL42" s="14">
        <f t="shared" si="41"/>
        <v>481</v>
      </c>
      <c r="CM42" s="14">
        <f t="shared" si="42"/>
        <v>26</v>
      </c>
      <c r="CN42" s="14">
        <f t="shared" si="43"/>
        <v>3588</v>
      </c>
      <c r="CO42" s="14">
        <f t="shared" si="44"/>
        <v>3494</v>
      </c>
      <c r="CP42" s="14"/>
      <c r="CQ42" s="14"/>
      <c r="CR42" s="14"/>
      <c r="CS42" s="14"/>
      <c r="CT42" s="14">
        <f t="shared" si="45"/>
        <v>94</v>
      </c>
      <c r="CU42" s="14"/>
      <c r="CV42" s="14"/>
      <c r="CW42" s="14"/>
      <c r="CX42" s="14"/>
      <c r="CY42" s="14">
        <f t="shared" si="46"/>
        <v>93909</v>
      </c>
      <c r="CZ42" s="14">
        <f t="shared" si="47"/>
        <v>91701</v>
      </c>
      <c r="DA42" s="14">
        <f t="shared" si="48"/>
        <v>2208</v>
      </c>
      <c r="DB42" s="14">
        <f t="shared" si="49"/>
        <v>113816</v>
      </c>
      <c r="DC42" s="14">
        <f t="shared" si="50"/>
        <v>112050</v>
      </c>
      <c r="DD42" s="14"/>
      <c r="DE42" s="14"/>
      <c r="DF42" s="14">
        <f t="shared" si="51"/>
        <v>1766</v>
      </c>
      <c r="DG42" s="14"/>
      <c r="DH42" s="14"/>
      <c r="DI42" s="14">
        <f t="shared" si="52"/>
        <v>1097</v>
      </c>
      <c r="DJ42" s="14">
        <f t="shared" si="53"/>
        <v>520</v>
      </c>
    </row>
    <row r="43" spans="1:114">
      <c r="A43" s="217" t="s">
        <v>68</v>
      </c>
      <c r="B43" s="217"/>
      <c r="C43" s="14">
        <v>94</v>
      </c>
      <c r="D43" s="14">
        <v>2364</v>
      </c>
      <c r="E43" s="14"/>
      <c r="F43" s="14"/>
      <c r="G43" s="14"/>
      <c r="H43" s="14"/>
      <c r="I43" s="14">
        <v>62403</v>
      </c>
      <c r="J43" s="14">
        <v>82118</v>
      </c>
      <c r="K43" s="14"/>
      <c r="L43" s="14"/>
      <c r="M43" s="14">
        <v>34</v>
      </c>
      <c r="N43" s="14">
        <v>185</v>
      </c>
      <c r="O43" s="14"/>
      <c r="P43" s="14"/>
      <c r="Q43" s="14"/>
      <c r="R43" s="14"/>
      <c r="S43" s="14">
        <v>4591</v>
      </c>
      <c r="T43" s="14">
        <v>5755</v>
      </c>
      <c r="U43" s="14"/>
      <c r="V43" s="14"/>
      <c r="W43" s="14">
        <v>19</v>
      </c>
      <c r="X43" s="14">
        <v>73</v>
      </c>
      <c r="Y43" s="14"/>
      <c r="Z43" s="14"/>
      <c r="AA43" s="14"/>
      <c r="AB43" s="14"/>
      <c r="AC43" s="14">
        <v>1539</v>
      </c>
      <c r="AD43" s="14">
        <v>1309</v>
      </c>
      <c r="AE43" s="14"/>
      <c r="AF43" s="14"/>
      <c r="AG43" s="15">
        <f t="shared" si="35"/>
        <v>113</v>
      </c>
      <c r="AH43" s="14">
        <v>9</v>
      </c>
      <c r="AI43" s="14">
        <v>27</v>
      </c>
      <c r="AJ43" s="14"/>
      <c r="AK43" s="14"/>
      <c r="AL43" s="14"/>
      <c r="AM43" s="14"/>
      <c r="AN43" s="14">
        <v>474</v>
      </c>
      <c r="AO43" s="14">
        <v>587</v>
      </c>
      <c r="AP43" s="14"/>
      <c r="AQ43" s="14"/>
      <c r="AR43" s="14">
        <v>176</v>
      </c>
      <c r="AS43" s="14">
        <v>590</v>
      </c>
      <c r="AT43" s="14"/>
      <c r="AU43" s="14"/>
      <c r="AV43" s="14"/>
      <c r="AW43" s="14"/>
      <c r="AX43" s="14">
        <v>15910</v>
      </c>
      <c r="AY43" s="14">
        <v>17679</v>
      </c>
      <c r="AZ43" s="14"/>
      <c r="BA43" s="14"/>
      <c r="BB43" s="14">
        <v>102</v>
      </c>
      <c r="BC43" s="14">
        <v>160</v>
      </c>
      <c r="BD43" s="14"/>
      <c r="BE43" s="14"/>
      <c r="BF43" s="14"/>
      <c r="BG43" s="14"/>
      <c r="BH43" s="14">
        <v>4033</v>
      </c>
      <c r="BI43" s="14">
        <v>4012</v>
      </c>
      <c r="BJ43" s="14"/>
      <c r="BK43" s="14"/>
      <c r="BL43" s="14">
        <v>68</v>
      </c>
      <c r="BM43" s="14">
        <v>83</v>
      </c>
      <c r="BN43" s="14">
        <v>1570</v>
      </c>
      <c r="BO43" s="14">
        <v>1478</v>
      </c>
      <c r="BP43" s="14">
        <v>1</v>
      </c>
      <c r="BQ43" s="14">
        <v>1</v>
      </c>
      <c r="BR43" s="14"/>
      <c r="BS43" s="14"/>
      <c r="BT43" s="14"/>
      <c r="BU43" s="14"/>
      <c r="BV43" s="14">
        <v>40</v>
      </c>
      <c r="BW43" s="14">
        <v>25</v>
      </c>
      <c r="BX43" s="14"/>
      <c r="BY43" s="14"/>
      <c r="BZ43" s="14">
        <v>1</v>
      </c>
      <c r="CA43" s="14">
        <v>5</v>
      </c>
      <c r="CB43" s="14"/>
      <c r="CC43" s="14"/>
      <c r="CD43" s="14"/>
      <c r="CE43" s="14"/>
      <c r="CF43" s="14">
        <v>280</v>
      </c>
      <c r="CG43" s="14">
        <v>151</v>
      </c>
      <c r="CH43" s="14"/>
      <c r="CI43" s="14"/>
      <c r="CJ43" s="16">
        <v>109</v>
      </c>
      <c r="CK43" s="14">
        <f t="shared" si="40"/>
        <v>504</v>
      </c>
      <c r="CL43" s="14">
        <f t="shared" si="41"/>
        <v>483</v>
      </c>
      <c r="CM43" s="14">
        <f t="shared" si="42"/>
        <v>21</v>
      </c>
      <c r="CN43" s="14">
        <f t="shared" si="43"/>
        <v>3488</v>
      </c>
      <c r="CO43" s="14">
        <f t="shared" si="44"/>
        <v>3409</v>
      </c>
      <c r="CP43" s="14"/>
      <c r="CQ43" s="14"/>
      <c r="CR43" s="14"/>
      <c r="CS43" s="14"/>
      <c r="CT43" s="14">
        <f t="shared" si="45"/>
        <v>79</v>
      </c>
      <c r="CU43" s="14"/>
      <c r="CV43" s="14"/>
      <c r="CW43" s="14"/>
      <c r="CX43" s="14"/>
      <c r="CY43" s="14">
        <f t="shared" si="46"/>
        <v>90840</v>
      </c>
      <c r="CZ43" s="14">
        <f t="shared" si="47"/>
        <v>88981</v>
      </c>
      <c r="DA43" s="14">
        <f t="shared" si="48"/>
        <v>1859</v>
      </c>
      <c r="DB43" s="14">
        <f t="shared" si="49"/>
        <v>113114</v>
      </c>
      <c r="DC43" s="14">
        <f t="shared" si="50"/>
        <v>111629</v>
      </c>
      <c r="DD43" s="14"/>
      <c r="DE43" s="14"/>
      <c r="DF43" s="14">
        <f t="shared" si="51"/>
        <v>1485</v>
      </c>
      <c r="DG43" s="14"/>
      <c r="DH43" s="14"/>
      <c r="DI43" s="14">
        <f t="shared" si="52"/>
        <v>1092</v>
      </c>
      <c r="DJ43" s="14">
        <f t="shared" si="53"/>
        <v>518</v>
      </c>
    </row>
    <row r="45" spans="1:114">
      <c r="CN45">
        <v>1852</v>
      </c>
      <c r="CY45" s="20">
        <f>CY41-CY38</f>
        <v>1032</v>
      </c>
      <c r="CZ45" s="20">
        <f>CZ41-CZ38</f>
        <v>800</v>
      </c>
      <c r="DA45" s="20">
        <f>DA41-DA38</f>
        <v>232</v>
      </c>
    </row>
    <row r="46" spans="1:114">
      <c r="CN46" t="e">
        <f>CN45-CN33</f>
        <v>#REF!</v>
      </c>
    </row>
  </sheetData>
  <mergeCells count="144">
    <mergeCell ref="A41:B41"/>
    <mergeCell ref="A42:B42"/>
    <mergeCell ref="A43:B43"/>
    <mergeCell ref="DE7:DE8"/>
    <mergeCell ref="DG7:DG8"/>
    <mergeCell ref="DH7:DH8"/>
    <mergeCell ref="A35:B35"/>
    <mergeCell ref="A36:B36"/>
    <mergeCell ref="A37:B37"/>
    <mergeCell ref="A38:B38"/>
    <mergeCell ref="A39:B39"/>
    <mergeCell ref="A40:B40"/>
    <mergeCell ref="CB7:CD7"/>
    <mergeCell ref="CE7:CE8"/>
    <mergeCell ref="CH7:CH8"/>
    <mergeCell ref="CI7:CI8"/>
    <mergeCell ref="CP7:CR7"/>
    <mergeCell ref="CS7:CS8"/>
    <mergeCell ref="CU7:CW7"/>
    <mergeCell ref="CX7:CX8"/>
    <mergeCell ref="DD7:DD8"/>
    <mergeCell ref="CA6:CA8"/>
    <mergeCell ref="CB6:CE6"/>
    <mergeCell ref="CF6:CF8"/>
    <mergeCell ref="CG6:CG8"/>
    <mergeCell ref="CH6:CI6"/>
    <mergeCell ref="E7:G7"/>
    <mergeCell ref="H7:H8"/>
    <mergeCell ref="K7:K8"/>
    <mergeCell ref="L7:L8"/>
    <mergeCell ref="O7:Q7"/>
    <mergeCell ref="R7:R8"/>
    <mergeCell ref="U7:U8"/>
    <mergeCell ref="V7:V8"/>
    <mergeCell ref="Y7:AA7"/>
    <mergeCell ref="AB7:AB8"/>
    <mergeCell ref="AE7:AE8"/>
    <mergeCell ref="AF7:AF8"/>
    <mergeCell ref="AJ7:AL7"/>
    <mergeCell ref="AM7:AM8"/>
    <mergeCell ref="AP7:AP8"/>
    <mergeCell ref="AQ7:AQ8"/>
    <mergeCell ref="AT7:AV7"/>
    <mergeCell ref="AW7:AW8"/>
    <mergeCell ref="AZ7:AZ8"/>
    <mergeCell ref="BJ6:BK6"/>
    <mergeCell ref="BM6:BM8"/>
    <mergeCell ref="BN6:BN8"/>
    <mergeCell ref="BO6:BO8"/>
    <mergeCell ref="BQ6:BQ8"/>
    <mergeCell ref="BR6:BU6"/>
    <mergeCell ref="BV6:BV8"/>
    <mergeCell ref="BW6:BW8"/>
    <mergeCell ref="BX6:BY6"/>
    <mergeCell ref="BJ7:BJ8"/>
    <mergeCell ref="BK7:BK8"/>
    <mergeCell ref="BR7:BT7"/>
    <mergeCell ref="BU7:BU8"/>
    <mergeCell ref="BX7:BX8"/>
    <mergeCell ref="BY7:BY8"/>
    <mergeCell ref="AS6:AS8"/>
    <mergeCell ref="AT6:AW6"/>
    <mergeCell ref="AX6:AX8"/>
    <mergeCell ref="AY6:AY8"/>
    <mergeCell ref="AZ6:BA6"/>
    <mergeCell ref="BC6:BC8"/>
    <mergeCell ref="BD6:BG6"/>
    <mergeCell ref="BH6:BH8"/>
    <mergeCell ref="BI6:BI8"/>
    <mergeCell ref="BA7:BA8"/>
    <mergeCell ref="BD7:BF7"/>
    <mergeCell ref="BG7:BG8"/>
    <mergeCell ref="DF5:DF8"/>
    <mergeCell ref="DG5:DH6"/>
    <mergeCell ref="DI5:DI8"/>
    <mergeCell ref="DJ5:DJ8"/>
    <mergeCell ref="D6:D8"/>
    <mergeCell ref="E6:H6"/>
    <mergeCell ref="I6:I8"/>
    <mergeCell ref="J6:J8"/>
    <mergeCell ref="K6:L6"/>
    <mergeCell ref="N6:N8"/>
    <mergeCell ref="O6:R6"/>
    <mergeCell ref="S6:S8"/>
    <mergeCell ref="T6:T8"/>
    <mergeCell ref="U6:V6"/>
    <mergeCell ref="X6:X8"/>
    <mergeCell ref="Y6:AB6"/>
    <mergeCell ref="AC6:AC8"/>
    <mergeCell ref="AD6:AD8"/>
    <mergeCell ref="AE6:AF6"/>
    <mergeCell ref="AI6:AI8"/>
    <mergeCell ref="AJ6:AM6"/>
    <mergeCell ref="AN6:AN8"/>
    <mergeCell ref="AO6:AO8"/>
    <mergeCell ref="AP6:AQ6"/>
    <mergeCell ref="DI3:DJ4"/>
    <mergeCell ref="C4:V4"/>
    <mergeCell ref="W4:AF4"/>
    <mergeCell ref="AG4:AG8"/>
    <mergeCell ref="AH4:BO4"/>
    <mergeCell ref="BP4:CI4"/>
    <mergeCell ref="C5:C8"/>
    <mergeCell ref="D5:L5"/>
    <mergeCell ref="M5:M8"/>
    <mergeCell ref="N5:V5"/>
    <mergeCell ref="W5:W8"/>
    <mergeCell ref="X5:AF5"/>
    <mergeCell ref="AH5:AH8"/>
    <mergeCell ref="AI5:AQ5"/>
    <mergeCell ref="AR5:AR8"/>
    <mergeCell ref="AS5:BA5"/>
    <mergeCell ref="BB5:BB8"/>
    <mergeCell ref="BC5:BK5"/>
    <mergeCell ref="BL5:BL8"/>
    <mergeCell ref="BM5:BO5"/>
    <mergeCell ref="BP5:BP8"/>
    <mergeCell ref="BQ5:BY5"/>
    <mergeCell ref="BZ5:BZ8"/>
    <mergeCell ref="CA5:CI5"/>
    <mergeCell ref="A1:DF1"/>
    <mergeCell ref="A3:A8"/>
    <mergeCell ref="B3:B8"/>
    <mergeCell ref="C3:AG3"/>
    <mergeCell ref="AH3:CI3"/>
    <mergeCell ref="CJ3:CJ8"/>
    <mergeCell ref="CK3:CK8"/>
    <mergeCell ref="CL3:CM4"/>
    <mergeCell ref="CN3:CN8"/>
    <mergeCell ref="CO3:CX4"/>
    <mergeCell ref="CY3:CY8"/>
    <mergeCell ref="CZ3:DA4"/>
    <mergeCell ref="DB3:DB8"/>
    <mergeCell ref="DC3:DH4"/>
    <mergeCell ref="CL5:CL8"/>
    <mergeCell ref="CM5:CM8"/>
    <mergeCell ref="CO5:CO8"/>
    <mergeCell ref="CP5:CS6"/>
    <mergeCell ref="CT5:CT8"/>
    <mergeCell ref="CU5:CX6"/>
    <mergeCell ref="CZ5:CZ8"/>
    <mergeCell ref="DA5:DA8"/>
    <mergeCell ref="DC5:DC8"/>
    <mergeCell ref="DD5:DE6"/>
  </mergeCells>
  <pageMargins left="0.11811023622047245" right="0.11811023622047245" top="0.55118110236220474" bottom="0.35433070866141736" header="0.31496062992125984" footer="0.31496062992125984"/>
  <pageSetup paperSize="8" scale="5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topLeftCell="A12" zoomScale="80" workbookViewId="0">
      <selection activeCell="I10" sqref="I10"/>
    </sheetView>
  </sheetViews>
  <sheetFormatPr defaultRowHeight="12.75"/>
  <cols>
    <col min="1" max="1" width="22.42578125" style="36" customWidth="1"/>
    <col min="2" max="2" width="9.140625" style="36"/>
    <col min="3" max="3" width="47.140625" style="36" customWidth="1"/>
    <col min="4" max="4" width="51.7109375" style="36" customWidth="1"/>
    <col min="5" max="5" width="56.5703125" style="36" customWidth="1"/>
    <col min="6" max="6" width="12.42578125" style="36" customWidth="1"/>
    <col min="7" max="256" width="9.140625" style="36"/>
    <col min="257" max="257" width="22.7109375" style="36" customWidth="1"/>
    <col min="258" max="258" width="9.140625" style="36"/>
    <col min="259" max="260" width="39.140625" style="36" customWidth="1"/>
    <col min="261" max="261" width="37" style="36" customWidth="1"/>
    <col min="262" max="512" width="9.140625" style="36"/>
    <col min="513" max="513" width="22.7109375" style="36" customWidth="1"/>
    <col min="514" max="514" width="9.140625" style="36"/>
    <col min="515" max="516" width="39.140625" style="36" customWidth="1"/>
    <col min="517" max="517" width="37" style="36" customWidth="1"/>
    <col min="518" max="768" width="9.140625" style="36"/>
    <col min="769" max="769" width="22.7109375" style="36" customWidth="1"/>
    <col min="770" max="770" width="9.140625" style="36"/>
    <col min="771" max="772" width="39.140625" style="36" customWidth="1"/>
    <col min="773" max="773" width="37" style="36" customWidth="1"/>
    <col min="774" max="1024" width="9.140625" style="36"/>
    <col min="1025" max="1025" width="22.7109375" style="36" customWidth="1"/>
    <col min="1026" max="1026" width="9.140625" style="36"/>
    <col min="1027" max="1028" width="39.140625" style="36" customWidth="1"/>
    <col min="1029" max="1029" width="37" style="36" customWidth="1"/>
    <col min="1030" max="1280" width="9.140625" style="36"/>
    <col min="1281" max="1281" width="22.7109375" style="36" customWidth="1"/>
    <col min="1282" max="1282" width="9.140625" style="36"/>
    <col min="1283" max="1284" width="39.140625" style="36" customWidth="1"/>
    <col min="1285" max="1285" width="37" style="36" customWidth="1"/>
    <col min="1286" max="1536" width="9.140625" style="36"/>
    <col min="1537" max="1537" width="22.7109375" style="36" customWidth="1"/>
    <col min="1538" max="1538" width="9.140625" style="36"/>
    <col min="1539" max="1540" width="39.140625" style="36" customWidth="1"/>
    <col min="1541" max="1541" width="37" style="36" customWidth="1"/>
    <col min="1542" max="1792" width="9.140625" style="36"/>
    <col min="1793" max="1793" width="22.7109375" style="36" customWidth="1"/>
    <col min="1794" max="1794" width="9.140625" style="36"/>
    <col min="1795" max="1796" width="39.140625" style="36" customWidth="1"/>
    <col min="1797" max="1797" width="37" style="36" customWidth="1"/>
    <col min="1798" max="2048" width="9.140625" style="36"/>
    <col min="2049" max="2049" width="22.7109375" style="36" customWidth="1"/>
    <col min="2050" max="2050" width="9.140625" style="36"/>
    <col min="2051" max="2052" width="39.140625" style="36" customWidth="1"/>
    <col min="2053" max="2053" width="37" style="36" customWidth="1"/>
    <col min="2054" max="2304" width="9.140625" style="36"/>
    <col min="2305" max="2305" width="22.7109375" style="36" customWidth="1"/>
    <col min="2306" max="2306" width="9.140625" style="36"/>
    <col min="2307" max="2308" width="39.140625" style="36" customWidth="1"/>
    <col min="2309" max="2309" width="37" style="36" customWidth="1"/>
    <col min="2310" max="2560" width="9.140625" style="36"/>
    <col min="2561" max="2561" width="22.7109375" style="36" customWidth="1"/>
    <col min="2562" max="2562" width="9.140625" style="36"/>
    <col min="2563" max="2564" width="39.140625" style="36" customWidth="1"/>
    <col min="2565" max="2565" width="37" style="36" customWidth="1"/>
    <col min="2566" max="2816" width="9.140625" style="36"/>
    <col min="2817" max="2817" width="22.7109375" style="36" customWidth="1"/>
    <col min="2818" max="2818" width="9.140625" style="36"/>
    <col min="2819" max="2820" width="39.140625" style="36" customWidth="1"/>
    <col min="2821" max="2821" width="37" style="36" customWidth="1"/>
    <col min="2822" max="3072" width="9.140625" style="36"/>
    <col min="3073" max="3073" width="22.7109375" style="36" customWidth="1"/>
    <col min="3074" max="3074" width="9.140625" style="36"/>
    <col min="3075" max="3076" width="39.140625" style="36" customWidth="1"/>
    <col min="3077" max="3077" width="37" style="36" customWidth="1"/>
    <col min="3078" max="3328" width="9.140625" style="36"/>
    <col min="3329" max="3329" width="22.7109375" style="36" customWidth="1"/>
    <col min="3330" max="3330" width="9.140625" style="36"/>
    <col min="3331" max="3332" width="39.140625" style="36" customWidth="1"/>
    <col min="3333" max="3333" width="37" style="36" customWidth="1"/>
    <col min="3334" max="3584" width="9.140625" style="36"/>
    <col min="3585" max="3585" width="22.7109375" style="36" customWidth="1"/>
    <col min="3586" max="3586" width="9.140625" style="36"/>
    <col min="3587" max="3588" width="39.140625" style="36" customWidth="1"/>
    <col min="3589" max="3589" width="37" style="36" customWidth="1"/>
    <col min="3590" max="3840" width="9.140625" style="36"/>
    <col min="3841" max="3841" width="22.7109375" style="36" customWidth="1"/>
    <col min="3842" max="3842" width="9.140625" style="36"/>
    <col min="3843" max="3844" width="39.140625" style="36" customWidth="1"/>
    <col min="3845" max="3845" width="37" style="36" customWidth="1"/>
    <col min="3846" max="4096" width="9.140625" style="36"/>
    <col min="4097" max="4097" width="22.7109375" style="36" customWidth="1"/>
    <col min="4098" max="4098" width="9.140625" style="36"/>
    <col min="4099" max="4100" width="39.140625" style="36" customWidth="1"/>
    <col min="4101" max="4101" width="37" style="36" customWidth="1"/>
    <col min="4102" max="4352" width="9.140625" style="36"/>
    <col min="4353" max="4353" width="22.7109375" style="36" customWidth="1"/>
    <col min="4354" max="4354" width="9.140625" style="36"/>
    <col min="4355" max="4356" width="39.140625" style="36" customWidth="1"/>
    <col min="4357" max="4357" width="37" style="36" customWidth="1"/>
    <col min="4358" max="4608" width="9.140625" style="36"/>
    <col min="4609" max="4609" width="22.7109375" style="36" customWidth="1"/>
    <col min="4610" max="4610" width="9.140625" style="36"/>
    <col min="4611" max="4612" width="39.140625" style="36" customWidth="1"/>
    <col min="4613" max="4613" width="37" style="36" customWidth="1"/>
    <col min="4614" max="4864" width="9.140625" style="36"/>
    <col min="4865" max="4865" width="22.7109375" style="36" customWidth="1"/>
    <col min="4866" max="4866" width="9.140625" style="36"/>
    <col min="4867" max="4868" width="39.140625" style="36" customWidth="1"/>
    <col min="4869" max="4869" width="37" style="36" customWidth="1"/>
    <col min="4870" max="5120" width="9.140625" style="36"/>
    <col min="5121" max="5121" width="22.7109375" style="36" customWidth="1"/>
    <col min="5122" max="5122" width="9.140625" style="36"/>
    <col min="5123" max="5124" width="39.140625" style="36" customWidth="1"/>
    <col min="5125" max="5125" width="37" style="36" customWidth="1"/>
    <col min="5126" max="5376" width="9.140625" style="36"/>
    <col min="5377" max="5377" width="22.7109375" style="36" customWidth="1"/>
    <col min="5378" max="5378" width="9.140625" style="36"/>
    <col min="5379" max="5380" width="39.140625" style="36" customWidth="1"/>
    <col min="5381" max="5381" width="37" style="36" customWidth="1"/>
    <col min="5382" max="5632" width="9.140625" style="36"/>
    <col min="5633" max="5633" width="22.7109375" style="36" customWidth="1"/>
    <col min="5634" max="5634" width="9.140625" style="36"/>
    <col min="5635" max="5636" width="39.140625" style="36" customWidth="1"/>
    <col min="5637" max="5637" width="37" style="36" customWidth="1"/>
    <col min="5638" max="5888" width="9.140625" style="36"/>
    <col min="5889" max="5889" width="22.7109375" style="36" customWidth="1"/>
    <col min="5890" max="5890" width="9.140625" style="36"/>
    <col min="5891" max="5892" width="39.140625" style="36" customWidth="1"/>
    <col min="5893" max="5893" width="37" style="36" customWidth="1"/>
    <col min="5894" max="6144" width="9.140625" style="36"/>
    <col min="6145" max="6145" width="22.7109375" style="36" customWidth="1"/>
    <col min="6146" max="6146" width="9.140625" style="36"/>
    <col min="6147" max="6148" width="39.140625" style="36" customWidth="1"/>
    <col min="6149" max="6149" width="37" style="36" customWidth="1"/>
    <col min="6150" max="6400" width="9.140625" style="36"/>
    <col min="6401" max="6401" width="22.7109375" style="36" customWidth="1"/>
    <col min="6402" max="6402" width="9.140625" style="36"/>
    <col min="6403" max="6404" width="39.140625" style="36" customWidth="1"/>
    <col min="6405" max="6405" width="37" style="36" customWidth="1"/>
    <col min="6406" max="6656" width="9.140625" style="36"/>
    <col min="6657" max="6657" width="22.7109375" style="36" customWidth="1"/>
    <col min="6658" max="6658" width="9.140625" style="36"/>
    <col min="6659" max="6660" width="39.140625" style="36" customWidth="1"/>
    <col min="6661" max="6661" width="37" style="36" customWidth="1"/>
    <col min="6662" max="6912" width="9.140625" style="36"/>
    <col min="6913" max="6913" width="22.7109375" style="36" customWidth="1"/>
    <col min="6914" max="6914" width="9.140625" style="36"/>
    <col min="6915" max="6916" width="39.140625" style="36" customWidth="1"/>
    <col min="6917" max="6917" width="37" style="36" customWidth="1"/>
    <col min="6918" max="7168" width="9.140625" style="36"/>
    <col min="7169" max="7169" width="22.7109375" style="36" customWidth="1"/>
    <col min="7170" max="7170" width="9.140625" style="36"/>
    <col min="7171" max="7172" width="39.140625" style="36" customWidth="1"/>
    <col min="7173" max="7173" width="37" style="36" customWidth="1"/>
    <col min="7174" max="7424" width="9.140625" style="36"/>
    <col min="7425" max="7425" width="22.7109375" style="36" customWidth="1"/>
    <col min="7426" max="7426" width="9.140625" style="36"/>
    <col min="7427" max="7428" width="39.140625" style="36" customWidth="1"/>
    <col min="7429" max="7429" width="37" style="36" customWidth="1"/>
    <col min="7430" max="7680" width="9.140625" style="36"/>
    <col min="7681" max="7681" width="22.7109375" style="36" customWidth="1"/>
    <col min="7682" max="7682" width="9.140625" style="36"/>
    <col min="7683" max="7684" width="39.140625" style="36" customWidth="1"/>
    <col min="7685" max="7685" width="37" style="36" customWidth="1"/>
    <col min="7686" max="7936" width="9.140625" style="36"/>
    <col min="7937" max="7937" width="22.7109375" style="36" customWidth="1"/>
    <col min="7938" max="7938" width="9.140625" style="36"/>
    <col min="7939" max="7940" width="39.140625" style="36" customWidth="1"/>
    <col min="7941" max="7941" width="37" style="36" customWidth="1"/>
    <col min="7942" max="8192" width="9.140625" style="36"/>
    <col min="8193" max="8193" width="22.7109375" style="36" customWidth="1"/>
    <col min="8194" max="8194" width="9.140625" style="36"/>
    <col min="8195" max="8196" width="39.140625" style="36" customWidth="1"/>
    <col min="8197" max="8197" width="37" style="36" customWidth="1"/>
    <col min="8198" max="8448" width="9.140625" style="36"/>
    <col min="8449" max="8449" width="22.7109375" style="36" customWidth="1"/>
    <col min="8450" max="8450" width="9.140625" style="36"/>
    <col min="8451" max="8452" width="39.140625" style="36" customWidth="1"/>
    <col min="8453" max="8453" width="37" style="36" customWidth="1"/>
    <col min="8454" max="8704" width="9.140625" style="36"/>
    <col min="8705" max="8705" width="22.7109375" style="36" customWidth="1"/>
    <col min="8706" max="8706" width="9.140625" style="36"/>
    <col min="8707" max="8708" width="39.140625" style="36" customWidth="1"/>
    <col min="8709" max="8709" width="37" style="36" customWidth="1"/>
    <col min="8710" max="8960" width="9.140625" style="36"/>
    <col min="8961" max="8961" width="22.7109375" style="36" customWidth="1"/>
    <col min="8962" max="8962" width="9.140625" style="36"/>
    <col min="8963" max="8964" width="39.140625" style="36" customWidth="1"/>
    <col min="8965" max="8965" width="37" style="36" customWidth="1"/>
    <col min="8966" max="9216" width="9.140625" style="36"/>
    <col min="9217" max="9217" width="22.7109375" style="36" customWidth="1"/>
    <col min="9218" max="9218" width="9.140625" style="36"/>
    <col min="9219" max="9220" width="39.140625" style="36" customWidth="1"/>
    <col min="9221" max="9221" width="37" style="36" customWidth="1"/>
    <col min="9222" max="9472" width="9.140625" style="36"/>
    <col min="9473" max="9473" width="22.7109375" style="36" customWidth="1"/>
    <col min="9474" max="9474" width="9.140625" style="36"/>
    <col min="9475" max="9476" width="39.140625" style="36" customWidth="1"/>
    <col min="9477" max="9477" width="37" style="36" customWidth="1"/>
    <col min="9478" max="9728" width="9.140625" style="36"/>
    <col min="9729" max="9729" width="22.7109375" style="36" customWidth="1"/>
    <col min="9730" max="9730" width="9.140625" style="36"/>
    <col min="9731" max="9732" width="39.140625" style="36" customWidth="1"/>
    <col min="9733" max="9733" width="37" style="36" customWidth="1"/>
    <col min="9734" max="9984" width="9.140625" style="36"/>
    <col min="9985" max="9985" width="22.7109375" style="36" customWidth="1"/>
    <col min="9986" max="9986" width="9.140625" style="36"/>
    <col min="9987" max="9988" width="39.140625" style="36" customWidth="1"/>
    <col min="9989" max="9989" width="37" style="36" customWidth="1"/>
    <col min="9990" max="10240" width="9.140625" style="36"/>
    <col min="10241" max="10241" width="22.7109375" style="36" customWidth="1"/>
    <col min="10242" max="10242" width="9.140625" style="36"/>
    <col min="10243" max="10244" width="39.140625" style="36" customWidth="1"/>
    <col min="10245" max="10245" width="37" style="36" customWidth="1"/>
    <col min="10246" max="10496" width="9.140625" style="36"/>
    <col min="10497" max="10497" width="22.7109375" style="36" customWidth="1"/>
    <col min="10498" max="10498" width="9.140625" style="36"/>
    <col min="10499" max="10500" width="39.140625" style="36" customWidth="1"/>
    <col min="10501" max="10501" width="37" style="36" customWidth="1"/>
    <col min="10502" max="10752" width="9.140625" style="36"/>
    <col min="10753" max="10753" width="22.7109375" style="36" customWidth="1"/>
    <col min="10754" max="10754" width="9.140625" style="36"/>
    <col min="10755" max="10756" width="39.140625" style="36" customWidth="1"/>
    <col min="10757" max="10757" width="37" style="36" customWidth="1"/>
    <col min="10758" max="11008" width="9.140625" style="36"/>
    <col min="11009" max="11009" width="22.7109375" style="36" customWidth="1"/>
    <col min="11010" max="11010" width="9.140625" style="36"/>
    <col min="11011" max="11012" width="39.140625" style="36" customWidth="1"/>
    <col min="11013" max="11013" width="37" style="36" customWidth="1"/>
    <col min="11014" max="11264" width="9.140625" style="36"/>
    <col min="11265" max="11265" width="22.7109375" style="36" customWidth="1"/>
    <col min="11266" max="11266" width="9.140625" style="36"/>
    <col min="11267" max="11268" width="39.140625" style="36" customWidth="1"/>
    <col min="11269" max="11269" width="37" style="36" customWidth="1"/>
    <col min="11270" max="11520" width="9.140625" style="36"/>
    <col min="11521" max="11521" width="22.7109375" style="36" customWidth="1"/>
    <col min="11522" max="11522" width="9.140625" style="36"/>
    <col min="11523" max="11524" width="39.140625" style="36" customWidth="1"/>
    <col min="11525" max="11525" width="37" style="36" customWidth="1"/>
    <col min="11526" max="11776" width="9.140625" style="36"/>
    <col min="11777" max="11777" width="22.7109375" style="36" customWidth="1"/>
    <col min="11778" max="11778" width="9.140625" style="36"/>
    <col min="11779" max="11780" width="39.140625" style="36" customWidth="1"/>
    <col min="11781" max="11781" width="37" style="36" customWidth="1"/>
    <col min="11782" max="12032" width="9.140625" style="36"/>
    <col min="12033" max="12033" width="22.7109375" style="36" customWidth="1"/>
    <col min="12034" max="12034" width="9.140625" style="36"/>
    <col min="12035" max="12036" width="39.140625" style="36" customWidth="1"/>
    <col min="12037" max="12037" width="37" style="36" customWidth="1"/>
    <col min="12038" max="12288" width="9.140625" style="36"/>
    <col min="12289" max="12289" width="22.7109375" style="36" customWidth="1"/>
    <col min="12290" max="12290" width="9.140625" style="36"/>
    <col min="12291" max="12292" width="39.140625" style="36" customWidth="1"/>
    <col min="12293" max="12293" width="37" style="36" customWidth="1"/>
    <col min="12294" max="12544" width="9.140625" style="36"/>
    <col min="12545" max="12545" width="22.7109375" style="36" customWidth="1"/>
    <col min="12546" max="12546" width="9.140625" style="36"/>
    <col min="12547" max="12548" width="39.140625" style="36" customWidth="1"/>
    <col min="12549" max="12549" width="37" style="36" customWidth="1"/>
    <col min="12550" max="12800" width="9.140625" style="36"/>
    <col min="12801" max="12801" width="22.7109375" style="36" customWidth="1"/>
    <col min="12802" max="12802" width="9.140625" style="36"/>
    <col min="12803" max="12804" width="39.140625" style="36" customWidth="1"/>
    <col min="12805" max="12805" width="37" style="36" customWidth="1"/>
    <col min="12806" max="13056" width="9.140625" style="36"/>
    <col min="13057" max="13057" width="22.7109375" style="36" customWidth="1"/>
    <col min="13058" max="13058" width="9.140625" style="36"/>
    <col min="13059" max="13060" width="39.140625" style="36" customWidth="1"/>
    <col min="13061" max="13061" width="37" style="36" customWidth="1"/>
    <col min="13062" max="13312" width="9.140625" style="36"/>
    <col min="13313" max="13313" width="22.7109375" style="36" customWidth="1"/>
    <col min="13314" max="13314" width="9.140625" style="36"/>
    <col min="13315" max="13316" width="39.140625" style="36" customWidth="1"/>
    <col min="13317" max="13317" width="37" style="36" customWidth="1"/>
    <col min="13318" max="13568" width="9.140625" style="36"/>
    <col min="13569" max="13569" width="22.7109375" style="36" customWidth="1"/>
    <col min="13570" max="13570" width="9.140625" style="36"/>
    <col min="13571" max="13572" width="39.140625" style="36" customWidth="1"/>
    <col min="13573" max="13573" width="37" style="36" customWidth="1"/>
    <col min="13574" max="13824" width="9.140625" style="36"/>
    <col min="13825" max="13825" width="22.7109375" style="36" customWidth="1"/>
    <col min="13826" max="13826" width="9.140625" style="36"/>
    <col min="13827" max="13828" width="39.140625" style="36" customWidth="1"/>
    <col min="13829" max="13829" width="37" style="36" customWidth="1"/>
    <col min="13830" max="14080" width="9.140625" style="36"/>
    <col min="14081" max="14081" width="22.7109375" style="36" customWidth="1"/>
    <col min="14082" max="14082" width="9.140625" style="36"/>
    <col min="14083" max="14084" width="39.140625" style="36" customWidth="1"/>
    <col min="14085" max="14085" width="37" style="36" customWidth="1"/>
    <col min="14086" max="14336" width="9.140625" style="36"/>
    <col min="14337" max="14337" width="22.7109375" style="36" customWidth="1"/>
    <col min="14338" max="14338" width="9.140625" style="36"/>
    <col min="14339" max="14340" width="39.140625" style="36" customWidth="1"/>
    <col min="14341" max="14341" width="37" style="36" customWidth="1"/>
    <col min="14342" max="14592" width="9.140625" style="36"/>
    <col min="14593" max="14593" width="22.7109375" style="36" customWidth="1"/>
    <col min="14594" max="14594" width="9.140625" style="36"/>
    <col min="14595" max="14596" width="39.140625" style="36" customWidth="1"/>
    <col min="14597" max="14597" width="37" style="36" customWidth="1"/>
    <col min="14598" max="14848" width="9.140625" style="36"/>
    <col min="14849" max="14849" width="22.7109375" style="36" customWidth="1"/>
    <col min="14850" max="14850" width="9.140625" style="36"/>
    <col min="14851" max="14852" width="39.140625" style="36" customWidth="1"/>
    <col min="14853" max="14853" width="37" style="36" customWidth="1"/>
    <col min="14854" max="15104" width="9.140625" style="36"/>
    <col min="15105" max="15105" width="22.7109375" style="36" customWidth="1"/>
    <col min="15106" max="15106" width="9.140625" style="36"/>
    <col min="15107" max="15108" width="39.140625" style="36" customWidth="1"/>
    <col min="15109" max="15109" width="37" style="36" customWidth="1"/>
    <col min="15110" max="15360" width="9.140625" style="36"/>
    <col min="15361" max="15361" width="22.7109375" style="36" customWidth="1"/>
    <col min="15362" max="15362" width="9.140625" style="36"/>
    <col min="15363" max="15364" width="39.140625" style="36" customWidth="1"/>
    <col min="15365" max="15365" width="37" style="36" customWidth="1"/>
    <col min="15366" max="15616" width="9.140625" style="36"/>
    <col min="15617" max="15617" width="22.7109375" style="36" customWidth="1"/>
    <col min="15618" max="15618" width="9.140625" style="36"/>
    <col min="15619" max="15620" width="39.140625" style="36" customWidth="1"/>
    <col min="15621" max="15621" width="37" style="36" customWidth="1"/>
    <col min="15622" max="15872" width="9.140625" style="36"/>
    <col min="15873" max="15873" width="22.7109375" style="36" customWidth="1"/>
    <col min="15874" max="15874" width="9.140625" style="36"/>
    <col min="15875" max="15876" width="39.140625" style="36" customWidth="1"/>
    <col min="15877" max="15877" width="37" style="36" customWidth="1"/>
    <col min="15878" max="16128" width="9.140625" style="36"/>
    <col min="16129" max="16129" width="22.7109375" style="36" customWidth="1"/>
    <col min="16130" max="16130" width="9.140625" style="36"/>
    <col min="16131" max="16132" width="39.140625" style="36" customWidth="1"/>
    <col min="16133" max="16133" width="37" style="36" customWidth="1"/>
    <col min="16134" max="16384" width="9.140625" style="36"/>
  </cols>
  <sheetData>
    <row r="1" spans="1:5" ht="18">
      <c r="A1" s="37"/>
      <c r="B1" s="37"/>
      <c r="C1" s="37"/>
      <c r="D1" s="37"/>
      <c r="E1" s="38" t="s">
        <v>118</v>
      </c>
    </row>
    <row r="2" spans="1:5" ht="15.75">
      <c r="A2" s="244" t="s">
        <v>119</v>
      </c>
      <c r="B2" s="244"/>
      <c r="C2" s="244"/>
      <c r="D2" s="244"/>
      <c r="E2" s="244"/>
    </row>
    <row r="3" spans="1:5" ht="14.25">
      <c r="A3" s="39"/>
      <c r="B3" s="40"/>
      <c r="C3" s="40"/>
      <c r="D3" s="40"/>
      <c r="E3" s="40"/>
    </row>
    <row r="4" spans="1:5">
      <c r="A4" s="245" t="s">
        <v>120</v>
      </c>
      <c r="B4" s="245" t="s">
        <v>121</v>
      </c>
      <c r="C4" s="246" t="s">
        <v>122</v>
      </c>
      <c r="D4" s="246"/>
      <c r="E4" s="245" t="s">
        <v>123</v>
      </c>
    </row>
    <row r="5" spans="1:5" ht="14.25">
      <c r="A5" s="245"/>
      <c r="B5" s="245"/>
      <c r="C5" s="43" t="s">
        <v>124</v>
      </c>
      <c r="D5" s="43" t="s">
        <v>124</v>
      </c>
      <c r="E5" s="245"/>
    </row>
    <row r="6" spans="1:5" ht="14.25">
      <c r="A6" s="245"/>
      <c r="B6" s="245"/>
      <c r="C6" s="43" t="s">
        <v>125</v>
      </c>
      <c r="D6" s="43" t="s">
        <v>126</v>
      </c>
      <c r="E6" s="245"/>
    </row>
    <row r="7" spans="1:5" s="44" customFormat="1" ht="42.75">
      <c r="A7" s="45" t="s">
        <v>40</v>
      </c>
      <c r="B7" s="46"/>
      <c r="C7" s="47" t="s">
        <v>127</v>
      </c>
      <c r="D7" s="47" t="s">
        <v>128</v>
      </c>
      <c r="E7" s="48" t="s">
        <v>129</v>
      </c>
    </row>
    <row r="8" spans="1:5" ht="25.5">
      <c r="A8" s="42" t="s">
        <v>120</v>
      </c>
      <c r="B8" s="49" t="s">
        <v>121</v>
      </c>
      <c r="C8" s="247" t="s">
        <v>130</v>
      </c>
      <c r="D8" s="247"/>
      <c r="E8" s="50" t="s">
        <v>131</v>
      </c>
    </row>
    <row r="9" spans="1:5" ht="14.25">
      <c r="A9" s="248" t="s">
        <v>58</v>
      </c>
      <c r="B9" s="51">
        <v>1</v>
      </c>
      <c r="C9" s="249"/>
      <c r="D9" s="249"/>
      <c r="E9" s="53"/>
    </row>
    <row r="10" spans="1:5" s="54" customFormat="1" ht="18">
      <c r="A10" s="248"/>
      <c r="B10" s="51">
        <v>2</v>
      </c>
      <c r="C10" s="249"/>
      <c r="D10" s="249"/>
      <c r="E10" s="51"/>
    </row>
    <row r="11" spans="1:5" s="54" customFormat="1" ht="18">
      <c r="A11" s="248"/>
      <c r="B11" s="51">
        <v>3</v>
      </c>
      <c r="C11" s="249"/>
      <c r="D11" s="249"/>
      <c r="E11" s="51"/>
    </row>
    <row r="12" spans="1:5" s="54" customFormat="1" ht="18">
      <c r="A12" s="248"/>
      <c r="B12" s="51">
        <v>4</v>
      </c>
      <c r="C12" s="249"/>
      <c r="D12" s="249"/>
      <c r="E12" s="51"/>
    </row>
    <row r="13" spans="1:5" s="54" customFormat="1" ht="18">
      <c r="A13" s="248"/>
      <c r="B13" s="51">
        <v>5</v>
      </c>
      <c r="C13" s="249"/>
      <c r="D13" s="249"/>
      <c r="E13" s="51"/>
    </row>
    <row r="14" spans="1:5" ht="27" customHeight="1">
      <c r="A14" s="42" t="s">
        <v>120</v>
      </c>
      <c r="B14" s="41" t="s">
        <v>121</v>
      </c>
      <c r="C14" s="246" t="s">
        <v>132</v>
      </c>
      <c r="D14" s="246"/>
      <c r="E14" s="42" t="s">
        <v>133</v>
      </c>
    </row>
    <row r="15" spans="1:5" s="54" customFormat="1" ht="38.25">
      <c r="A15" s="45" t="s">
        <v>38</v>
      </c>
      <c r="B15" s="51">
        <v>1</v>
      </c>
      <c r="C15" s="250" t="s">
        <v>134</v>
      </c>
      <c r="D15" s="250"/>
      <c r="E15" s="48" t="s">
        <v>135</v>
      </c>
    </row>
    <row r="16" spans="1:5" ht="31.5" customHeight="1">
      <c r="A16" s="56" t="s">
        <v>136</v>
      </c>
      <c r="B16" s="51">
        <v>2</v>
      </c>
      <c r="C16" s="250" t="s">
        <v>137</v>
      </c>
      <c r="D16" s="250"/>
      <c r="E16" s="57"/>
    </row>
    <row r="17" spans="1:5" ht="31.5" customHeight="1">
      <c r="A17" s="52" t="s">
        <v>52</v>
      </c>
      <c r="B17" s="58">
        <v>3</v>
      </c>
      <c r="C17" s="249" t="s">
        <v>138</v>
      </c>
      <c r="D17" s="249"/>
      <c r="E17" s="51"/>
    </row>
    <row r="18" spans="1:5" ht="29.25" customHeight="1">
      <c r="A18" s="52" t="s">
        <v>139</v>
      </c>
      <c r="B18" s="58">
        <v>4</v>
      </c>
      <c r="C18" s="249" t="s">
        <v>140</v>
      </c>
      <c r="D18" s="249"/>
      <c r="E18" s="51" t="s">
        <v>141</v>
      </c>
    </row>
    <row r="19" spans="1:5" ht="31.5" customHeight="1">
      <c r="A19" s="52"/>
      <c r="B19" s="58">
        <v>5</v>
      </c>
      <c r="C19" s="249"/>
      <c r="D19" s="249"/>
      <c r="E19" s="51"/>
    </row>
    <row r="20" spans="1:5" ht="14.25">
      <c r="A20" s="52"/>
      <c r="B20" s="58">
        <v>6</v>
      </c>
      <c r="C20" s="249"/>
      <c r="D20" s="249"/>
      <c r="E20" s="59"/>
    </row>
    <row r="21" spans="1:5" ht="42.75" customHeight="1">
      <c r="A21" s="42" t="s">
        <v>120</v>
      </c>
      <c r="B21" s="41" t="s">
        <v>121</v>
      </c>
      <c r="C21" s="246" t="s">
        <v>142</v>
      </c>
      <c r="D21" s="246"/>
      <c r="E21" s="42" t="s">
        <v>133</v>
      </c>
    </row>
    <row r="22" spans="1:5" s="54" customFormat="1" ht="38.25">
      <c r="A22" s="45" t="s">
        <v>38</v>
      </c>
      <c r="B22" s="51"/>
      <c r="C22" s="250" t="s">
        <v>143</v>
      </c>
      <c r="D22" s="250"/>
      <c r="E22" s="48" t="s">
        <v>135</v>
      </c>
    </row>
    <row r="23" spans="1:5" ht="14.25">
      <c r="A23" s="52"/>
      <c r="B23" s="58"/>
      <c r="C23" s="55"/>
      <c r="D23" s="55"/>
      <c r="E23" s="59"/>
    </row>
    <row r="24" spans="1:5" ht="43.5" customHeight="1">
      <c r="A24" s="42" t="s">
        <v>120</v>
      </c>
      <c r="B24" s="41" t="s">
        <v>121</v>
      </c>
      <c r="C24" s="246" t="s">
        <v>144</v>
      </c>
      <c r="D24" s="246"/>
      <c r="E24" s="42" t="s">
        <v>133</v>
      </c>
    </row>
    <row r="25" spans="1:5" ht="30" customHeight="1">
      <c r="A25" s="60" t="s">
        <v>36</v>
      </c>
      <c r="B25" s="61">
        <v>1</v>
      </c>
      <c r="C25" s="251" t="s">
        <v>145</v>
      </c>
      <c r="D25" s="252"/>
      <c r="E25" s="62" t="s">
        <v>146</v>
      </c>
    </row>
    <row r="26" spans="1:5" ht="30" customHeight="1">
      <c r="A26" s="52" t="s">
        <v>39</v>
      </c>
      <c r="B26" s="63">
        <v>2</v>
      </c>
      <c r="C26" s="250" t="s">
        <v>147</v>
      </c>
      <c r="D26" s="250"/>
      <c r="E26" s="64" t="s">
        <v>148</v>
      </c>
    </row>
    <row r="27" spans="1:5" ht="30" customHeight="1">
      <c r="A27" s="65" t="s">
        <v>43</v>
      </c>
      <c r="B27" s="61">
        <v>3</v>
      </c>
      <c r="C27" s="251" t="s">
        <v>149</v>
      </c>
      <c r="D27" s="252"/>
      <c r="E27" s="62" t="s">
        <v>150</v>
      </c>
    </row>
    <row r="28" spans="1:5" ht="28.5">
      <c r="A28" s="253" t="s">
        <v>49</v>
      </c>
      <c r="B28" s="61">
        <v>4</v>
      </c>
      <c r="C28" s="250" t="s">
        <v>151</v>
      </c>
      <c r="D28" s="250"/>
      <c r="E28" s="62" t="s">
        <v>152</v>
      </c>
    </row>
    <row r="29" spans="1:5" ht="28.5">
      <c r="A29" s="254"/>
      <c r="B29" s="61">
        <v>5</v>
      </c>
      <c r="C29" s="250" t="s">
        <v>153</v>
      </c>
      <c r="D29" s="250"/>
      <c r="E29" s="62" t="s">
        <v>154</v>
      </c>
    </row>
  </sheetData>
  <mergeCells count="28">
    <mergeCell ref="C25:D25"/>
    <mergeCell ref="C26:D26"/>
    <mergeCell ref="C27:D27"/>
    <mergeCell ref="A28:A29"/>
    <mergeCell ref="C28:D28"/>
    <mergeCell ref="C29:D29"/>
    <mergeCell ref="C19:D19"/>
    <mergeCell ref="C20:D20"/>
    <mergeCell ref="C21:D21"/>
    <mergeCell ref="C22:D22"/>
    <mergeCell ref="C24:D24"/>
    <mergeCell ref="C14:D14"/>
    <mergeCell ref="C15:D15"/>
    <mergeCell ref="C16:D16"/>
    <mergeCell ref="C17:D17"/>
    <mergeCell ref="C18:D18"/>
    <mergeCell ref="C8:D8"/>
    <mergeCell ref="A9:A13"/>
    <mergeCell ref="C9:D9"/>
    <mergeCell ref="C10:D10"/>
    <mergeCell ref="C11:D11"/>
    <mergeCell ref="C12:D12"/>
    <mergeCell ref="C13:D13"/>
    <mergeCell ref="A2:E2"/>
    <mergeCell ref="A4:A6"/>
    <mergeCell ref="B4:B6"/>
    <mergeCell ref="C4:D4"/>
    <mergeCell ref="E4:E6"/>
  </mergeCells>
  <pageMargins left="0.31496062992125984" right="0.11811023622047245" top="0.15748031496062992" bottom="0.15748031496062992" header="0.31496062992125984" footer="0.31496062992125984"/>
  <pageSetup paperSize="9" scale="75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P37"/>
  <sheetViews>
    <sheetView zoomScale="80" workbookViewId="0">
      <pane xSplit="2" ySplit="6" topLeftCell="C7" activePane="bottomRight" state="frozen"/>
      <selection activeCell="N16" sqref="N16:X16"/>
      <selection pane="topRight"/>
      <selection pane="bottomLeft"/>
      <selection pane="bottomRight" activeCell="C7" sqref="C7"/>
    </sheetView>
  </sheetViews>
  <sheetFormatPr defaultRowHeight="15"/>
  <cols>
    <col min="1" max="1" width="5.5703125" customWidth="1"/>
    <col min="2" max="2" width="17.7109375" customWidth="1"/>
    <col min="3" max="3" width="9.42578125" customWidth="1"/>
    <col min="4" max="4" width="7.7109375" customWidth="1"/>
    <col min="5" max="5" width="5.140625" customWidth="1"/>
    <col min="6" max="6" width="5.7109375" customWidth="1"/>
    <col min="7" max="7" width="5.140625" customWidth="1"/>
    <col min="8" max="10" width="8.7109375" customWidth="1"/>
    <col min="11" max="11" width="4.85546875" customWidth="1"/>
    <col min="12" max="12" width="9" customWidth="1"/>
    <col min="13" max="13" width="7.5703125" style="66" customWidth="1"/>
    <col min="14" max="14" width="10" customWidth="1"/>
    <col min="15" max="15" width="6.5703125" customWidth="1"/>
    <col min="16" max="16" width="5.140625" customWidth="1"/>
    <col min="17" max="17" width="6.140625" customWidth="1"/>
    <col min="18" max="18" width="4.42578125" customWidth="1"/>
    <col min="19" max="21" width="6.5703125" customWidth="1"/>
    <col min="22" max="22" width="4.85546875" customWidth="1"/>
    <col min="24" max="24" width="9" style="66" customWidth="1"/>
    <col min="25" max="25" width="9.85546875" customWidth="1"/>
    <col min="26" max="26" width="6.7109375" customWidth="1"/>
    <col min="27" max="27" width="4.85546875" customWidth="1"/>
    <col min="28" max="28" width="5.7109375" customWidth="1"/>
    <col min="29" max="29" width="4.85546875" customWidth="1"/>
    <col min="30" max="32" width="7.140625" customWidth="1"/>
    <col min="33" max="33" width="4.7109375" customWidth="1"/>
    <col min="35" max="35" width="9" style="66" customWidth="1"/>
    <col min="37" max="37" width="7.140625" customWidth="1"/>
    <col min="38" max="38" width="4.7109375" customWidth="1"/>
    <col min="39" max="40" width="4.85546875" customWidth="1"/>
    <col min="41" max="43" width="6.28515625" customWidth="1"/>
    <col min="44" max="44" width="4.28515625" customWidth="1"/>
    <col min="46" max="46" width="9" style="66" customWidth="1"/>
    <col min="48" max="48" width="7.140625" customWidth="1"/>
    <col min="49" max="51" width="5.140625" customWidth="1"/>
    <col min="52" max="54" width="6.5703125" customWidth="1"/>
    <col min="55" max="55" width="4.85546875" customWidth="1"/>
    <col min="57" max="57" width="9" style="66" customWidth="1"/>
    <col min="59" max="59" width="7.5703125" customWidth="1"/>
    <col min="60" max="62" width="5.85546875" customWidth="1"/>
    <col min="66" max="66" width="5.85546875" customWidth="1"/>
    <col min="68" max="68" width="7.85546875" style="66" customWidth="1"/>
  </cols>
  <sheetData>
    <row r="1" spans="1:68" ht="22.5" customHeight="1">
      <c r="A1" s="255" t="s">
        <v>155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67"/>
      <c r="BP1" s="67"/>
    </row>
    <row r="2" spans="1:68" ht="18" customHeight="1">
      <c r="A2" s="256" t="s">
        <v>1</v>
      </c>
      <c r="B2" s="256" t="s">
        <v>2</v>
      </c>
      <c r="C2" s="257" t="s">
        <v>156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68"/>
      <c r="AJ2" s="258" t="s">
        <v>4</v>
      </c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60" t="s">
        <v>157</v>
      </c>
      <c r="BG2" s="261"/>
      <c r="BH2" s="261"/>
      <c r="BI2" s="261"/>
      <c r="BJ2" s="261"/>
      <c r="BK2" s="261"/>
      <c r="BL2" s="261"/>
      <c r="BM2" s="261"/>
      <c r="BN2" s="261"/>
      <c r="BO2" s="261"/>
      <c r="BP2" s="262"/>
    </row>
    <row r="3" spans="1:68" ht="18" customHeight="1">
      <c r="A3" s="256"/>
      <c r="B3" s="256"/>
      <c r="C3" s="269" t="s">
        <v>14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1"/>
      <c r="Y3" s="272" t="s">
        <v>12</v>
      </c>
      <c r="Z3" s="273"/>
      <c r="AA3" s="273"/>
      <c r="AB3" s="273"/>
      <c r="AC3" s="273"/>
      <c r="AD3" s="273"/>
      <c r="AE3" s="273"/>
      <c r="AF3" s="273"/>
      <c r="AG3" s="273"/>
      <c r="AH3" s="274"/>
      <c r="AI3" s="69"/>
      <c r="AJ3" s="269" t="s">
        <v>14</v>
      </c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5" t="s">
        <v>12</v>
      </c>
      <c r="AV3" s="275"/>
      <c r="AW3" s="275"/>
      <c r="AX3" s="275"/>
      <c r="AY3" s="275"/>
      <c r="AZ3" s="275"/>
      <c r="BA3" s="275"/>
      <c r="BB3" s="275"/>
      <c r="BC3" s="275"/>
      <c r="BD3" s="275"/>
      <c r="BE3" s="276"/>
      <c r="BF3" s="263"/>
      <c r="BG3" s="264"/>
      <c r="BH3" s="264"/>
      <c r="BI3" s="264"/>
      <c r="BJ3" s="264"/>
      <c r="BK3" s="264"/>
      <c r="BL3" s="264"/>
      <c r="BM3" s="264"/>
      <c r="BN3" s="264"/>
      <c r="BO3" s="264"/>
      <c r="BP3" s="265"/>
    </row>
    <row r="4" spans="1:68" ht="15" customHeight="1">
      <c r="A4" s="256"/>
      <c r="B4" s="256"/>
      <c r="C4" s="277" t="s">
        <v>158</v>
      </c>
      <c r="D4" s="278"/>
      <c r="E4" s="278"/>
      <c r="F4" s="278"/>
      <c r="G4" s="278"/>
      <c r="H4" s="278"/>
      <c r="I4" s="278"/>
      <c r="J4" s="278"/>
      <c r="K4" s="278"/>
      <c r="L4" s="278"/>
      <c r="M4" s="279"/>
      <c r="N4" s="277" t="s">
        <v>159</v>
      </c>
      <c r="O4" s="278"/>
      <c r="P4" s="278"/>
      <c r="Q4" s="278"/>
      <c r="R4" s="278"/>
      <c r="S4" s="278"/>
      <c r="T4" s="278"/>
      <c r="U4" s="278"/>
      <c r="V4" s="278"/>
      <c r="W4" s="278"/>
      <c r="X4" s="280"/>
      <c r="Y4" s="281" t="s">
        <v>160</v>
      </c>
      <c r="Z4" s="281"/>
      <c r="AA4" s="281"/>
      <c r="AB4" s="281"/>
      <c r="AC4" s="281"/>
      <c r="AD4" s="281"/>
      <c r="AE4" s="281"/>
      <c r="AF4" s="281"/>
      <c r="AG4" s="281"/>
      <c r="AH4" s="281"/>
      <c r="AI4" s="70"/>
      <c r="AJ4" s="277" t="s">
        <v>161</v>
      </c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82" t="s">
        <v>161</v>
      </c>
      <c r="AV4" s="282"/>
      <c r="AW4" s="282"/>
      <c r="AX4" s="282"/>
      <c r="AY4" s="282"/>
      <c r="AZ4" s="282"/>
      <c r="BA4" s="282"/>
      <c r="BB4" s="282"/>
      <c r="BC4" s="282"/>
      <c r="BD4" s="282"/>
      <c r="BE4" s="283"/>
      <c r="BF4" s="266"/>
      <c r="BG4" s="267"/>
      <c r="BH4" s="267"/>
      <c r="BI4" s="267"/>
      <c r="BJ4" s="267"/>
      <c r="BK4" s="267"/>
      <c r="BL4" s="267"/>
      <c r="BM4" s="267"/>
      <c r="BN4" s="267"/>
      <c r="BO4" s="267"/>
      <c r="BP4" s="268"/>
    </row>
    <row r="5" spans="1:68" ht="15" customHeight="1">
      <c r="A5" s="256"/>
      <c r="B5" s="256"/>
      <c r="C5" s="284" t="s">
        <v>162</v>
      </c>
      <c r="D5" s="285" t="s">
        <v>7</v>
      </c>
      <c r="E5" s="286"/>
      <c r="F5" s="286"/>
      <c r="G5" s="286"/>
      <c r="H5" s="286"/>
      <c r="I5" s="286"/>
      <c r="J5" s="286"/>
      <c r="K5" s="286"/>
      <c r="L5" s="286"/>
      <c r="M5" s="29" t="s">
        <v>163</v>
      </c>
      <c r="N5" s="287" t="s">
        <v>162</v>
      </c>
      <c r="O5" s="288" t="s">
        <v>7</v>
      </c>
      <c r="P5" s="288"/>
      <c r="Q5" s="288"/>
      <c r="R5" s="288"/>
      <c r="S5" s="288"/>
      <c r="T5" s="288"/>
      <c r="U5" s="288"/>
      <c r="V5" s="288"/>
      <c r="W5" s="288"/>
      <c r="X5" s="73" t="s">
        <v>163</v>
      </c>
      <c r="Y5" s="289" t="s">
        <v>162</v>
      </c>
      <c r="Z5" s="290" t="s">
        <v>7</v>
      </c>
      <c r="AA5" s="290"/>
      <c r="AB5" s="290"/>
      <c r="AC5" s="290"/>
      <c r="AD5" s="290"/>
      <c r="AE5" s="290"/>
      <c r="AF5" s="290"/>
      <c r="AG5" s="290"/>
      <c r="AH5" s="290"/>
      <c r="AI5" s="75" t="s">
        <v>163</v>
      </c>
      <c r="AJ5" s="284" t="s">
        <v>162</v>
      </c>
      <c r="AK5" s="288" t="s">
        <v>7</v>
      </c>
      <c r="AL5" s="288"/>
      <c r="AM5" s="288"/>
      <c r="AN5" s="288"/>
      <c r="AO5" s="288"/>
      <c r="AP5" s="288"/>
      <c r="AQ5" s="288"/>
      <c r="AR5" s="288"/>
      <c r="AS5" s="288"/>
      <c r="AT5" s="72" t="s">
        <v>163</v>
      </c>
      <c r="AU5" s="291" t="s">
        <v>162</v>
      </c>
      <c r="AV5" s="292" t="s">
        <v>7</v>
      </c>
      <c r="AW5" s="292"/>
      <c r="AX5" s="292"/>
      <c r="AY5" s="292"/>
      <c r="AZ5" s="292"/>
      <c r="BA5" s="292"/>
      <c r="BB5" s="292"/>
      <c r="BC5" s="292"/>
      <c r="BD5" s="292"/>
      <c r="BE5" s="77" t="s">
        <v>163</v>
      </c>
      <c r="BF5" s="293" t="s">
        <v>162</v>
      </c>
      <c r="BG5" s="294" t="s">
        <v>7</v>
      </c>
      <c r="BH5" s="294"/>
      <c r="BI5" s="294"/>
      <c r="BJ5" s="294"/>
      <c r="BK5" s="294"/>
      <c r="BL5" s="294"/>
      <c r="BM5" s="294"/>
      <c r="BN5" s="294"/>
      <c r="BO5" s="294"/>
      <c r="BP5" s="79" t="s">
        <v>163</v>
      </c>
    </row>
    <row r="6" spans="1:68" ht="168.75" customHeight="1">
      <c r="A6" s="256"/>
      <c r="B6" s="256"/>
      <c r="C6" s="284"/>
      <c r="D6" s="71" t="s">
        <v>110</v>
      </c>
      <c r="E6" s="80" t="s">
        <v>111</v>
      </c>
      <c r="F6" s="80" t="s">
        <v>112</v>
      </c>
      <c r="G6" s="80" t="s">
        <v>113</v>
      </c>
      <c r="H6" s="71" t="s">
        <v>103</v>
      </c>
      <c r="I6" s="71" t="s">
        <v>104</v>
      </c>
      <c r="J6" s="71" t="s">
        <v>105</v>
      </c>
      <c r="K6" s="80" t="s">
        <v>164</v>
      </c>
      <c r="L6" s="81" t="s">
        <v>165</v>
      </c>
      <c r="M6" s="28" t="s">
        <v>82</v>
      </c>
      <c r="N6" s="287"/>
      <c r="O6" s="71" t="s">
        <v>110</v>
      </c>
      <c r="P6" s="80" t="s">
        <v>111</v>
      </c>
      <c r="Q6" s="80" t="s">
        <v>112</v>
      </c>
      <c r="R6" s="80" t="s">
        <v>113</v>
      </c>
      <c r="S6" s="71" t="s">
        <v>103</v>
      </c>
      <c r="T6" s="71" t="s">
        <v>104</v>
      </c>
      <c r="U6" s="71" t="s">
        <v>105</v>
      </c>
      <c r="V6" s="80" t="s">
        <v>164</v>
      </c>
      <c r="W6" s="71" t="s">
        <v>165</v>
      </c>
      <c r="X6" s="71" t="s">
        <v>82</v>
      </c>
      <c r="Y6" s="289"/>
      <c r="Z6" s="74" t="s">
        <v>110</v>
      </c>
      <c r="AA6" s="82" t="s">
        <v>111</v>
      </c>
      <c r="AB6" s="82" t="s">
        <v>112</v>
      </c>
      <c r="AC6" s="82" t="s">
        <v>113</v>
      </c>
      <c r="AD6" s="74" t="s">
        <v>103</v>
      </c>
      <c r="AE6" s="74" t="s">
        <v>104</v>
      </c>
      <c r="AF6" s="74" t="s">
        <v>105</v>
      </c>
      <c r="AG6" s="82" t="s">
        <v>164</v>
      </c>
      <c r="AH6" s="74" t="s">
        <v>165</v>
      </c>
      <c r="AI6" s="74" t="s">
        <v>82</v>
      </c>
      <c r="AJ6" s="284"/>
      <c r="AK6" s="71" t="s">
        <v>110</v>
      </c>
      <c r="AL6" s="80" t="s">
        <v>111</v>
      </c>
      <c r="AM6" s="80" t="s">
        <v>112</v>
      </c>
      <c r="AN6" s="80" t="s">
        <v>113</v>
      </c>
      <c r="AO6" s="71" t="s">
        <v>103</v>
      </c>
      <c r="AP6" s="71" t="s">
        <v>104</v>
      </c>
      <c r="AQ6" s="71" t="s">
        <v>105</v>
      </c>
      <c r="AR6" s="80" t="s">
        <v>164</v>
      </c>
      <c r="AS6" s="71" t="s">
        <v>165</v>
      </c>
      <c r="AT6" s="81" t="s">
        <v>82</v>
      </c>
      <c r="AU6" s="291"/>
      <c r="AV6" s="76" t="s">
        <v>110</v>
      </c>
      <c r="AW6" s="83" t="s">
        <v>111</v>
      </c>
      <c r="AX6" s="83" t="s">
        <v>112</v>
      </c>
      <c r="AY6" s="83" t="s">
        <v>113</v>
      </c>
      <c r="AZ6" s="76" t="s">
        <v>103</v>
      </c>
      <c r="BA6" s="76" t="s">
        <v>104</v>
      </c>
      <c r="BB6" s="76" t="s">
        <v>105</v>
      </c>
      <c r="BC6" s="83" t="s">
        <v>164</v>
      </c>
      <c r="BD6" s="76" t="s">
        <v>165</v>
      </c>
      <c r="BE6" s="84" t="s">
        <v>82</v>
      </c>
      <c r="BF6" s="293"/>
      <c r="BG6" s="78" t="s">
        <v>110</v>
      </c>
      <c r="BH6" s="85" t="s">
        <v>111</v>
      </c>
      <c r="BI6" s="85" t="s">
        <v>112</v>
      </c>
      <c r="BJ6" s="85" t="s">
        <v>113</v>
      </c>
      <c r="BK6" s="78" t="s">
        <v>103</v>
      </c>
      <c r="BL6" s="78" t="s">
        <v>104</v>
      </c>
      <c r="BM6" s="78" t="s">
        <v>105</v>
      </c>
      <c r="BN6" s="85" t="s">
        <v>164</v>
      </c>
      <c r="BO6" s="78" t="s">
        <v>165</v>
      </c>
      <c r="BP6" s="86" t="s">
        <v>82</v>
      </c>
    </row>
    <row r="7" spans="1:68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  <c r="U7" s="87">
        <v>21</v>
      </c>
      <c r="V7" s="87">
        <v>22</v>
      </c>
      <c r="W7" s="87">
        <v>23</v>
      </c>
      <c r="X7" s="87">
        <v>24</v>
      </c>
      <c r="Y7" s="87">
        <v>25</v>
      </c>
      <c r="Z7" s="87">
        <v>26</v>
      </c>
      <c r="AA7" s="87">
        <v>27</v>
      </c>
      <c r="AB7" s="87">
        <v>28</v>
      </c>
      <c r="AC7" s="87">
        <v>29</v>
      </c>
      <c r="AD7" s="87">
        <v>30</v>
      </c>
      <c r="AE7" s="87">
        <v>31</v>
      </c>
      <c r="AF7" s="87">
        <v>32</v>
      </c>
      <c r="AG7" s="87">
        <v>33</v>
      </c>
      <c r="AH7" s="87">
        <v>34</v>
      </c>
      <c r="AI7" s="87">
        <v>35</v>
      </c>
      <c r="AJ7" s="87">
        <v>36</v>
      </c>
      <c r="AK7" s="87">
        <v>37</v>
      </c>
      <c r="AL7" s="87">
        <v>38</v>
      </c>
      <c r="AM7" s="87">
        <v>39</v>
      </c>
      <c r="AN7" s="87">
        <v>40</v>
      </c>
      <c r="AO7" s="87">
        <v>41</v>
      </c>
      <c r="AP7" s="87">
        <v>42</v>
      </c>
      <c r="AQ7" s="87">
        <v>43</v>
      </c>
      <c r="AR7" s="87">
        <v>44</v>
      </c>
      <c r="AS7" s="87">
        <v>45</v>
      </c>
      <c r="AT7" s="87">
        <v>46</v>
      </c>
      <c r="AU7" s="87">
        <v>47</v>
      </c>
      <c r="AV7" s="87">
        <v>48</v>
      </c>
      <c r="AW7" s="87">
        <v>49</v>
      </c>
      <c r="AX7" s="87">
        <v>50</v>
      </c>
      <c r="AY7" s="87">
        <v>51</v>
      </c>
      <c r="AZ7" s="87">
        <v>52</v>
      </c>
      <c r="BA7" s="87">
        <v>53</v>
      </c>
      <c r="BB7" s="87">
        <v>54</v>
      </c>
      <c r="BC7" s="87">
        <v>55</v>
      </c>
      <c r="BD7" s="87">
        <v>56</v>
      </c>
      <c r="BE7" s="87">
        <v>57</v>
      </c>
      <c r="BF7" s="87">
        <v>58</v>
      </c>
      <c r="BG7" s="87">
        <v>59</v>
      </c>
      <c r="BH7" s="87">
        <v>60</v>
      </c>
      <c r="BI7" s="87">
        <v>61</v>
      </c>
      <c r="BJ7" s="87">
        <v>62</v>
      </c>
      <c r="BK7" s="87">
        <v>63</v>
      </c>
      <c r="BL7" s="87">
        <v>64</v>
      </c>
      <c r="BM7" s="87">
        <v>65</v>
      </c>
      <c r="BN7" s="87">
        <v>66</v>
      </c>
      <c r="BO7" s="87">
        <v>67</v>
      </c>
      <c r="BP7" s="87">
        <v>68</v>
      </c>
    </row>
    <row r="8" spans="1:68">
      <c r="A8" s="5">
        <v>1</v>
      </c>
      <c r="B8" s="6" t="s">
        <v>34</v>
      </c>
      <c r="C8" s="11" t="e">
        <f>SUM(SUM(#REF!))</f>
        <v>#REF!</v>
      </c>
      <c r="D8" s="11" t="e">
        <f>SUM(#REF!)</f>
        <v>#REF!</v>
      </c>
      <c r="E8" s="11" t="e">
        <f>SUM(#REF!)</f>
        <v>#REF!</v>
      </c>
      <c r="F8" s="11" t="e">
        <f>SUM(#REF!)</f>
        <v>#REF!</v>
      </c>
      <c r="G8" s="11" t="e">
        <f>SUM(#REF!)</f>
        <v>#REF!</v>
      </c>
      <c r="H8" s="11" t="e">
        <f>SUM(#REF!)</f>
        <v>#REF!</v>
      </c>
      <c r="I8" s="11" t="e">
        <f>SUM(#REF!)</f>
        <v>#REF!</v>
      </c>
      <c r="J8" s="11" t="e">
        <f>SUM(#REF!)</f>
        <v>#REF!</v>
      </c>
      <c r="K8" s="11" t="e">
        <f>SUM(#REF!)</f>
        <v>#REF!</v>
      </c>
      <c r="L8" s="11" t="e">
        <f>SUM(#REF!)</f>
        <v>#REF!</v>
      </c>
      <c r="M8" s="11" t="e">
        <f>SUM(#REF!)</f>
        <v>#REF!</v>
      </c>
      <c r="N8" s="88"/>
      <c r="O8" s="88"/>
      <c r="P8" s="88"/>
      <c r="Q8" s="88"/>
      <c r="R8" s="88"/>
      <c r="S8" s="88"/>
      <c r="T8" s="88"/>
      <c r="U8" s="88"/>
      <c r="V8" s="88"/>
      <c r="W8" s="88"/>
      <c r="X8" s="11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90"/>
      <c r="AJ8" s="11" t="e">
        <f>SUM(#REF!)</f>
        <v>#REF!</v>
      </c>
      <c r="AK8" s="11" t="e">
        <f>SUM(#REF!)</f>
        <v>#REF!</v>
      </c>
      <c r="AL8" s="11" t="e">
        <f>SUM(#REF!)</f>
        <v>#REF!</v>
      </c>
      <c r="AM8" s="11" t="e">
        <f>SUM(#REF!)</f>
        <v>#REF!</v>
      </c>
      <c r="AN8" s="11" t="e">
        <f>SUM(#REF!)</f>
        <v>#REF!</v>
      </c>
      <c r="AO8" s="11" t="e">
        <f>SUM(#REF!)</f>
        <v>#REF!</v>
      </c>
      <c r="AP8" s="11" t="e">
        <f>SUM(#REF!)</f>
        <v>#REF!</v>
      </c>
      <c r="AQ8" s="11" t="e">
        <f>SUM(#REF!)</f>
        <v>#REF!</v>
      </c>
      <c r="AR8" s="11" t="e">
        <f>SUM(#REF!)</f>
        <v>#REF!</v>
      </c>
      <c r="AS8" s="11" t="e">
        <f>SUM(#REF!)</f>
        <v>#REF!</v>
      </c>
      <c r="AT8" s="91" t="e">
        <f>SUM(#REF!)</f>
        <v>#REF!</v>
      </c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94" t="e">
        <f t="shared" ref="BF8:BF33" si="0">C8+N8+Y8+AJ8+AU8</f>
        <v>#REF!</v>
      </c>
      <c r="BG8" s="94" t="e">
        <f t="shared" ref="BG8:BP33" si="1">D8+O8+Z8+AK8+AV8</f>
        <v>#REF!</v>
      </c>
      <c r="BH8" s="94" t="e">
        <f t="shared" si="1"/>
        <v>#REF!</v>
      </c>
      <c r="BI8" s="94" t="e">
        <f t="shared" si="1"/>
        <v>#REF!</v>
      </c>
      <c r="BJ8" s="94" t="e">
        <f t="shared" si="1"/>
        <v>#REF!</v>
      </c>
      <c r="BK8" s="94" t="e">
        <f t="shared" si="1"/>
        <v>#REF!</v>
      </c>
      <c r="BL8" s="94" t="e">
        <f t="shared" si="1"/>
        <v>#REF!</v>
      </c>
      <c r="BM8" s="94" t="e">
        <f t="shared" si="1"/>
        <v>#REF!</v>
      </c>
      <c r="BN8" s="94" t="e">
        <f t="shared" si="1"/>
        <v>#REF!</v>
      </c>
      <c r="BO8" s="94" t="e">
        <f t="shared" si="1"/>
        <v>#REF!</v>
      </c>
      <c r="BP8" s="94" t="e">
        <f t="shared" si="1"/>
        <v>#REF!</v>
      </c>
    </row>
    <row r="9" spans="1:68">
      <c r="A9" s="5">
        <v>2</v>
      </c>
      <c r="B9" s="6" t="s">
        <v>35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11"/>
      <c r="N9" s="88"/>
      <c r="O9" s="88"/>
      <c r="P9" s="88"/>
      <c r="Q9" s="88"/>
      <c r="R9" s="88"/>
      <c r="S9" s="88"/>
      <c r="T9" s="88"/>
      <c r="U9" s="88"/>
      <c r="V9" s="88"/>
      <c r="W9" s="88"/>
      <c r="X9" s="11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90"/>
      <c r="AJ9" s="11" t="e">
        <f>SUM(#REF!)</f>
        <v>#REF!</v>
      </c>
      <c r="AK9" s="11" t="e">
        <f>SUM(#REF!)</f>
        <v>#REF!</v>
      </c>
      <c r="AL9" s="11" t="e">
        <f>SUM(#REF!)</f>
        <v>#REF!</v>
      </c>
      <c r="AM9" s="11" t="e">
        <f>SUM(#REF!)</f>
        <v>#REF!</v>
      </c>
      <c r="AN9" s="11" t="e">
        <f>SUM(#REF!)</f>
        <v>#REF!</v>
      </c>
      <c r="AO9" s="11" t="e">
        <f>SUM(#REF!)</f>
        <v>#REF!</v>
      </c>
      <c r="AP9" s="11" t="e">
        <f>SUM(#REF!)</f>
        <v>#REF!</v>
      </c>
      <c r="AQ9" s="11" t="e">
        <f>SUM(#REF!)</f>
        <v>#REF!</v>
      </c>
      <c r="AR9" s="11" t="e">
        <f>SUM(#REF!)</f>
        <v>#REF!</v>
      </c>
      <c r="AS9" s="11" t="e">
        <f>SUM(#REF!)</f>
        <v>#REF!</v>
      </c>
      <c r="AT9" s="11" t="e">
        <f>SUM(#REF!)</f>
        <v>#REF!</v>
      </c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3"/>
      <c r="BF9" s="94" t="e">
        <f t="shared" si="0"/>
        <v>#REF!</v>
      </c>
      <c r="BG9" s="94" t="e">
        <f t="shared" si="1"/>
        <v>#REF!</v>
      </c>
      <c r="BH9" s="94" t="e">
        <f t="shared" ref="BH9:BH33" si="2">E9+P9+AA9+AL9+AW9</f>
        <v>#REF!</v>
      </c>
      <c r="BI9" s="94" t="e">
        <f t="shared" ref="BI9:BI33" si="3">F9+Q9+AB9+AM9+AX9</f>
        <v>#REF!</v>
      </c>
      <c r="BJ9" s="94" t="e">
        <f t="shared" ref="BJ9:BJ33" si="4">G9+R9+AC9+AN9+AY9</f>
        <v>#REF!</v>
      </c>
      <c r="BK9" s="94" t="e">
        <f t="shared" ref="BK9:BK33" si="5">H9+S9+AD9+AO9+AZ9</f>
        <v>#REF!</v>
      </c>
      <c r="BL9" s="94" t="e">
        <f t="shared" ref="BL9:BL33" si="6">I9+T9+AE9+AP9+BA9</f>
        <v>#REF!</v>
      </c>
      <c r="BM9" s="94" t="e">
        <f t="shared" ref="BM9:BM33" si="7">J9+U9+AF9+AQ9+BB9</f>
        <v>#REF!</v>
      </c>
      <c r="BN9" s="94" t="e">
        <f t="shared" ref="BN9:BN33" si="8">K9+V9+AG9+AR9+BC9</f>
        <v>#REF!</v>
      </c>
      <c r="BO9" s="94" t="e">
        <f t="shared" ref="BO9:BO33" si="9">L9+W9+AH9+AS9+BD9</f>
        <v>#REF!</v>
      </c>
      <c r="BP9" s="94" t="e">
        <f t="shared" ref="BP9:BP33" si="10">M9+X9+AI9+AT9+BE9</f>
        <v>#REF!</v>
      </c>
    </row>
    <row r="10" spans="1:68">
      <c r="A10" s="5">
        <v>3</v>
      </c>
      <c r="B10" s="6" t="s">
        <v>36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11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11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90"/>
      <c r="AJ10" s="11" t="e">
        <f>SUM(#REF!)</f>
        <v>#REF!</v>
      </c>
      <c r="AK10" s="11" t="e">
        <f>SUM(#REF!)</f>
        <v>#REF!</v>
      </c>
      <c r="AL10" s="11" t="e">
        <f>SUM(#REF!)</f>
        <v>#REF!</v>
      </c>
      <c r="AM10" s="11" t="e">
        <f>SUM(#REF!)</f>
        <v>#REF!</v>
      </c>
      <c r="AN10" s="11" t="e">
        <f>SUM(#REF!)</f>
        <v>#REF!</v>
      </c>
      <c r="AO10" s="11" t="e">
        <f>SUM(#REF!)</f>
        <v>#REF!</v>
      </c>
      <c r="AP10" s="11" t="e">
        <f>SUM(#REF!)</f>
        <v>#REF!</v>
      </c>
      <c r="AQ10" s="11" t="e">
        <f>SUM(#REF!)</f>
        <v>#REF!</v>
      </c>
      <c r="AR10" s="11" t="e">
        <f>SUM(#REF!)</f>
        <v>#REF!</v>
      </c>
      <c r="AS10" s="11" t="e">
        <f>SUM(#REF!)</f>
        <v>#REF!</v>
      </c>
      <c r="AT10" s="11" t="e">
        <f>SUM(#REF!)</f>
        <v>#REF!</v>
      </c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3"/>
      <c r="BF10" s="94" t="e">
        <f t="shared" si="0"/>
        <v>#REF!</v>
      </c>
      <c r="BG10" s="94" t="e">
        <f t="shared" si="1"/>
        <v>#REF!</v>
      </c>
      <c r="BH10" s="94" t="e">
        <f t="shared" si="2"/>
        <v>#REF!</v>
      </c>
      <c r="BI10" s="94" t="e">
        <f t="shared" si="3"/>
        <v>#REF!</v>
      </c>
      <c r="BJ10" s="94" t="e">
        <f t="shared" si="4"/>
        <v>#REF!</v>
      </c>
      <c r="BK10" s="94" t="e">
        <f t="shared" si="5"/>
        <v>#REF!</v>
      </c>
      <c r="BL10" s="94" t="e">
        <f t="shared" si="6"/>
        <v>#REF!</v>
      </c>
      <c r="BM10" s="94" t="e">
        <f t="shared" si="7"/>
        <v>#REF!</v>
      </c>
      <c r="BN10" s="94" t="e">
        <f t="shared" si="8"/>
        <v>#REF!</v>
      </c>
      <c r="BO10" s="94" t="e">
        <f t="shared" si="9"/>
        <v>#REF!</v>
      </c>
      <c r="BP10" s="94" t="e">
        <f t="shared" si="10"/>
        <v>#REF!</v>
      </c>
    </row>
    <row r="11" spans="1:68">
      <c r="A11" s="5">
        <v>4</v>
      </c>
      <c r="B11" s="6" t="s">
        <v>37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1" t="e">
        <f>#REF!</f>
        <v>#REF!</v>
      </c>
      <c r="I11" s="11" t="e">
        <f>#REF!</f>
        <v>#REF!</v>
      </c>
      <c r="J11" s="11" t="e">
        <f>#REF!</f>
        <v>#REF!</v>
      </c>
      <c r="K11" s="11" t="e">
        <f>#REF!</f>
        <v>#REF!</v>
      </c>
      <c r="L11" s="11" t="e">
        <f>#REF!</f>
        <v>#REF!</v>
      </c>
      <c r="M11" s="11" t="e">
        <f>#REF!</f>
        <v>#REF!</v>
      </c>
      <c r="N11" s="11" t="e">
        <f>SUM(#REF!)</f>
        <v>#REF!</v>
      </c>
      <c r="O11" s="11" t="e">
        <f>SUM(#REF!)</f>
        <v>#REF!</v>
      </c>
      <c r="P11" s="11" t="e">
        <f>SUM(#REF!)</f>
        <v>#REF!</v>
      </c>
      <c r="Q11" s="11" t="e">
        <f>SUM(#REF!)</f>
        <v>#REF!</v>
      </c>
      <c r="R11" s="11" t="e">
        <f>SUM(#REF!)</f>
        <v>#REF!</v>
      </c>
      <c r="S11" s="11" t="e">
        <f>SUM(#REF!)</f>
        <v>#REF!</v>
      </c>
      <c r="T11" s="11" t="e">
        <f>SUM(#REF!)</f>
        <v>#REF!</v>
      </c>
      <c r="U11" s="11" t="e">
        <f>SUM(#REF!)</f>
        <v>#REF!</v>
      </c>
      <c r="V11" s="11" t="e">
        <f>SUM(#REF!)</f>
        <v>#REF!</v>
      </c>
      <c r="W11" s="11" t="e">
        <f>SUM(#REF!)</f>
        <v>#REF!</v>
      </c>
      <c r="X11" s="11" t="e">
        <f>SUM(#REF!)</f>
        <v>#REF!</v>
      </c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11" t="e">
        <f>#REF!</f>
        <v>#REF!</v>
      </c>
      <c r="AK11" s="11" t="e">
        <f>#REF!</f>
        <v>#REF!</v>
      </c>
      <c r="AL11" s="11" t="e">
        <f>#REF!</f>
        <v>#REF!</v>
      </c>
      <c r="AM11" s="11" t="e">
        <f>#REF!</f>
        <v>#REF!</v>
      </c>
      <c r="AN11" s="11" t="e">
        <f>#REF!</f>
        <v>#REF!</v>
      </c>
      <c r="AO11" s="11" t="e">
        <f>#REF!</f>
        <v>#REF!</v>
      </c>
      <c r="AP11" s="11" t="e">
        <f>#REF!</f>
        <v>#REF!</v>
      </c>
      <c r="AQ11" s="11" t="e">
        <f>#REF!</f>
        <v>#REF!</v>
      </c>
      <c r="AR11" s="11" t="e">
        <f>#REF!</f>
        <v>#REF!</v>
      </c>
      <c r="AS11" s="11" t="e">
        <f>#REF!</f>
        <v>#REF!</v>
      </c>
      <c r="AT11" s="11" t="e">
        <f>#REF!</f>
        <v>#REF!</v>
      </c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93"/>
      <c r="BF11" s="94" t="e">
        <f t="shared" si="0"/>
        <v>#REF!</v>
      </c>
      <c r="BG11" s="94" t="e">
        <f t="shared" si="1"/>
        <v>#REF!</v>
      </c>
      <c r="BH11" s="94" t="e">
        <f t="shared" si="2"/>
        <v>#REF!</v>
      </c>
      <c r="BI11" s="94" t="e">
        <f t="shared" si="3"/>
        <v>#REF!</v>
      </c>
      <c r="BJ11" s="94" t="e">
        <f t="shared" si="4"/>
        <v>#REF!</v>
      </c>
      <c r="BK11" s="94" t="e">
        <f t="shared" si="5"/>
        <v>#REF!</v>
      </c>
      <c r="BL11" s="94" t="e">
        <f t="shared" si="6"/>
        <v>#REF!</v>
      </c>
      <c r="BM11" s="94" t="e">
        <f t="shared" si="7"/>
        <v>#REF!</v>
      </c>
      <c r="BN11" s="94" t="e">
        <f t="shared" si="8"/>
        <v>#REF!</v>
      </c>
      <c r="BO11" s="94" t="e">
        <f t="shared" si="9"/>
        <v>#REF!</v>
      </c>
      <c r="BP11" s="94" t="e">
        <f t="shared" si="10"/>
        <v>#REF!</v>
      </c>
    </row>
    <row r="12" spans="1:68">
      <c r="A12" s="5">
        <v>5</v>
      </c>
      <c r="B12" s="6" t="s">
        <v>38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1" t="e">
        <f>#REF!</f>
        <v>#REF!</v>
      </c>
      <c r="I12" s="11" t="e">
        <f>#REF!</f>
        <v>#REF!</v>
      </c>
      <c r="J12" s="11" t="e">
        <f>#REF!</f>
        <v>#REF!</v>
      </c>
      <c r="K12" s="11" t="e">
        <f>#REF!</f>
        <v>#REF!</v>
      </c>
      <c r="L12" s="11" t="e">
        <f>#REF!</f>
        <v>#REF!</v>
      </c>
      <c r="M12" s="11" t="e">
        <f>#REF!</f>
        <v>#REF!</v>
      </c>
      <c r="N12" s="11" t="e">
        <f>#REF!</f>
        <v>#REF!</v>
      </c>
      <c r="O12" s="11" t="e">
        <f>#REF!</f>
        <v>#REF!</v>
      </c>
      <c r="P12" s="11" t="e">
        <f>#REF!</f>
        <v>#REF!</v>
      </c>
      <c r="Q12" s="11" t="e">
        <f>#REF!</f>
        <v>#REF!</v>
      </c>
      <c r="R12" s="11" t="e">
        <f>#REF!</f>
        <v>#REF!</v>
      </c>
      <c r="S12" s="11" t="e">
        <f>#REF!</f>
        <v>#REF!</v>
      </c>
      <c r="T12" s="11" t="e">
        <f>#REF!</f>
        <v>#REF!</v>
      </c>
      <c r="U12" s="11" t="e">
        <f>#REF!</f>
        <v>#REF!</v>
      </c>
      <c r="V12" s="11" t="e">
        <f>#REF!</f>
        <v>#REF!</v>
      </c>
      <c r="W12" s="11" t="e">
        <f>#REF!</f>
        <v>#REF!</v>
      </c>
      <c r="X12" s="11" t="e">
        <f>#REF!</f>
        <v>#REF!</v>
      </c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90"/>
      <c r="AJ12" s="11" t="e">
        <f>SUM(#REF!)</f>
        <v>#REF!</v>
      </c>
      <c r="AK12" s="11" t="e">
        <f>SUM(#REF!)</f>
        <v>#REF!</v>
      </c>
      <c r="AL12" s="11" t="e">
        <f>SUM(#REF!)</f>
        <v>#REF!</v>
      </c>
      <c r="AM12" s="11" t="e">
        <f>SUM(#REF!)</f>
        <v>#REF!</v>
      </c>
      <c r="AN12" s="11" t="e">
        <f>SUM(#REF!)</f>
        <v>#REF!</v>
      </c>
      <c r="AO12" s="11" t="e">
        <f>SUM(#REF!)</f>
        <v>#REF!</v>
      </c>
      <c r="AP12" s="11" t="e">
        <f>SUM(#REF!)</f>
        <v>#REF!</v>
      </c>
      <c r="AQ12" s="11" t="e">
        <f>SUM(#REF!)</f>
        <v>#REF!</v>
      </c>
      <c r="AR12" s="11" t="e">
        <f>SUM(#REF!)</f>
        <v>#REF!</v>
      </c>
      <c r="AS12" s="11" t="e">
        <f>SUM(#REF!)</f>
        <v>#REF!</v>
      </c>
      <c r="AT12" s="11" t="e">
        <f>SUM(#REF!)</f>
        <v>#REF!</v>
      </c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3"/>
      <c r="BF12" s="94" t="e">
        <f t="shared" si="0"/>
        <v>#REF!</v>
      </c>
      <c r="BG12" s="94" t="e">
        <f t="shared" si="1"/>
        <v>#REF!</v>
      </c>
      <c r="BH12" s="94" t="e">
        <f t="shared" si="2"/>
        <v>#REF!</v>
      </c>
      <c r="BI12" s="94" t="e">
        <f t="shared" si="3"/>
        <v>#REF!</v>
      </c>
      <c r="BJ12" s="94" t="e">
        <f t="shared" si="4"/>
        <v>#REF!</v>
      </c>
      <c r="BK12" s="94" t="e">
        <f t="shared" si="5"/>
        <v>#REF!</v>
      </c>
      <c r="BL12" s="94" t="e">
        <f t="shared" si="6"/>
        <v>#REF!</v>
      </c>
      <c r="BM12" s="94" t="e">
        <f t="shared" si="7"/>
        <v>#REF!</v>
      </c>
      <c r="BN12" s="94" t="e">
        <f t="shared" si="8"/>
        <v>#REF!</v>
      </c>
      <c r="BO12" s="94" t="e">
        <f t="shared" si="9"/>
        <v>#REF!</v>
      </c>
      <c r="BP12" s="94" t="e">
        <f t="shared" si="10"/>
        <v>#REF!</v>
      </c>
    </row>
    <row r="13" spans="1:68">
      <c r="A13" s="5">
        <v>6</v>
      </c>
      <c r="B13" s="6" t="s">
        <v>39</v>
      </c>
      <c r="C13" s="11" t="e">
        <f>SUM(#REF!)</f>
        <v>#REF!</v>
      </c>
      <c r="D13" s="11" t="e">
        <f>SUM(#REF!)</f>
        <v>#REF!</v>
      </c>
      <c r="E13" s="11" t="e">
        <f>SUM(#REF!)</f>
        <v>#REF!</v>
      </c>
      <c r="F13" s="11" t="e">
        <f>SUM(#REF!)</f>
        <v>#REF!</v>
      </c>
      <c r="G13" s="11" t="e">
        <f>SUM(#REF!)</f>
        <v>#REF!</v>
      </c>
      <c r="H13" s="11" t="e">
        <f>SUM(#REF!)</f>
        <v>#REF!</v>
      </c>
      <c r="I13" s="11" t="e">
        <f>SUM(#REF!)</f>
        <v>#REF!</v>
      </c>
      <c r="J13" s="11" t="e">
        <f>SUM(#REF!)</f>
        <v>#REF!</v>
      </c>
      <c r="K13" s="11" t="e">
        <f>SUM(#REF!)</f>
        <v>#REF!</v>
      </c>
      <c r="L13" s="11" t="e">
        <f>SUM(#REF!)</f>
        <v>#REF!</v>
      </c>
      <c r="M13" s="11" t="e">
        <f>SUM(#REF!)</f>
        <v>#REF!</v>
      </c>
      <c r="N13" s="11" t="e">
        <f>#REF!</f>
        <v>#REF!</v>
      </c>
      <c r="O13" s="11" t="e">
        <f>#REF!</f>
        <v>#REF!</v>
      </c>
      <c r="P13" s="11" t="e">
        <f>#REF!</f>
        <v>#REF!</v>
      </c>
      <c r="Q13" s="11" t="e">
        <f>#REF!</f>
        <v>#REF!</v>
      </c>
      <c r="R13" s="11" t="e">
        <f>#REF!</f>
        <v>#REF!</v>
      </c>
      <c r="S13" s="11" t="e">
        <f>#REF!</f>
        <v>#REF!</v>
      </c>
      <c r="T13" s="11" t="e">
        <f>#REF!</f>
        <v>#REF!</v>
      </c>
      <c r="U13" s="11" t="e">
        <f>#REF!</f>
        <v>#REF!</v>
      </c>
      <c r="V13" s="11" t="e">
        <f>#REF!</f>
        <v>#REF!</v>
      </c>
      <c r="W13" s="11" t="e">
        <f>#REF!</f>
        <v>#REF!</v>
      </c>
      <c r="X13" s="11" t="e">
        <f>#REF!</f>
        <v>#REF!</v>
      </c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90"/>
      <c r="AJ13" s="11" t="e">
        <f>SUM(#REF!)</f>
        <v>#REF!</v>
      </c>
      <c r="AK13" s="11" t="e">
        <f>SUM(#REF!)</f>
        <v>#REF!</v>
      </c>
      <c r="AL13" s="11" t="e">
        <f>SUM(#REF!)</f>
        <v>#REF!</v>
      </c>
      <c r="AM13" s="11" t="e">
        <f>SUM(#REF!)</f>
        <v>#REF!</v>
      </c>
      <c r="AN13" s="11" t="e">
        <f>SUM(#REF!)</f>
        <v>#REF!</v>
      </c>
      <c r="AO13" s="11" t="e">
        <f>SUM(#REF!)</f>
        <v>#REF!</v>
      </c>
      <c r="AP13" s="11" t="e">
        <f>SUM(#REF!)</f>
        <v>#REF!</v>
      </c>
      <c r="AQ13" s="11" t="e">
        <f>SUM(#REF!)</f>
        <v>#REF!</v>
      </c>
      <c r="AR13" s="11" t="e">
        <f>SUM(#REF!)</f>
        <v>#REF!</v>
      </c>
      <c r="AS13" s="11" t="e">
        <f>SUM(#REF!)</f>
        <v>#REF!</v>
      </c>
      <c r="AT13" s="11" t="e">
        <f>SUM(#REF!)</f>
        <v>#REF!</v>
      </c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93"/>
      <c r="BF13" s="94" t="e">
        <f t="shared" si="0"/>
        <v>#REF!</v>
      </c>
      <c r="BG13" s="94" t="e">
        <f t="shared" si="1"/>
        <v>#REF!</v>
      </c>
      <c r="BH13" s="94" t="e">
        <f t="shared" si="2"/>
        <v>#REF!</v>
      </c>
      <c r="BI13" s="94" t="e">
        <f t="shared" si="3"/>
        <v>#REF!</v>
      </c>
      <c r="BJ13" s="94" t="e">
        <f t="shared" si="4"/>
        <v>#REF!</v>
      </c>
      <c r="BK13" s="94" t="e">
        <f t="shared" si="5"/>
        <v>#REF!</v>
      </c>
      <c r="BL13" s="94" t="e">
        <f t="shared" si="6"/>
        <v>#REF!</v>
      </c>
      <c r="BM13" s="94" t="e">
        <f t="shared" si="7"/>
        <v>#REF!</v>
      </c>
      <c r="BN13" s="94" t="e">
        <f t="shared" si="8"/>
        <v>#REF!</v>
      </c>
      <c r="BO13" s="94" t="e">
        <f t="shared" si="9"/>
        <v>#REF!</v>
      </c>
      <c r="BP13" s="94" t="e">
        <f t="shared" si="10"/>
        <v>#REF!</v>
      </c>
    </row>
    <row r="14" spans="1:68">
      <c r="A14" s="5">
        <v>7</v>
      </c>
      <c r="B14" s="6" t="s">
        <v>40</v>
      </c>
      <c r="C14" s="11" t="e">
        <f>#REF!</f>
        <v>#REF!</v>
      </c>
      <c r="D14" s="11" t="e">
        <f>#REF!</f>
        <v>#REF!</v>
      </c>
      <c r="E14" s="11" t="e">
        <f>#REF!</f>
        <v>#REF!</v>
      </c>
      <c r="F14" s="11" t="e">
        <f>#REF!</f>
        <v>#REF!</v>
      </c>
      <c r="G14" s="11" t="e">
        <f>#REF!</f>
        <v>#REF!</v>
      </c>
      <c r="H14" s="11" t="e">
        <f>#REF!</f>
        <v>#REF!</v>
      </c>
      <c r="I14" s="11" t="e">
        <f>#REF!</f>
        <v>#REF!</v>
      </c>
      <c r="J14" s="11" t="e">
        <f>#REF!</f>
        <v>#REF!</v>
      </c>
      <c r="K14" s="11" t="e">
        <f>#REF!</f>
        <v>#REF!</v>
      </c>
      <c r="L14" s="11" t="e">
        <f>#REF!</f>
        <v>#REF!</v>
      </c>
      <c r="M14" s="11" t="e">
        <f>#REF!</f>
        <v>#REF!</v>
      </c>
      <c r="N14" s="11" t="e">
        <f>SUM(#REF!)</f>
        <v>#REF!</v>
      </c>
      <c r="O14" s="11" t="e">
        <f>SUM(#REF!)</f>
        <v>#REF!</v>
      </c>
      <c r="P14" s="11" t="e">
        <f>SUM(#REF!)</f>
        <v>#REF!</v>
      </c>
      <c r="Q14" s="11" t="e">
        <f>SUM(#REF!)</f>
        <v>#REF!</v>
      </c>
      <c r="R14" s="11" t="e">
        <f>SUM(#REF!)</f>
        <v>#REF!</v>
      </c>
      <c r="S14" s="11" t="e">
        <f>SUM(#REF!)</f>
        <v>#REF!</v>
      </c>
      <c r="T14" s="11" t="e">
        <f>SUM(#REF!)</f>
        <v>#REF!</v>
      </c>
      <c r="U14" s="11" t="e">
        <f>SUM(#REF!)</f>
        <v>#REF!</v>
      </c>
      <c r="V14" s="11" t="e">
        <f>SUM(#REF!)</f>
        <v>#REF!</v>
      </c>
      <c r="W14" s="11" t="e">
        <f>SUM(#REF!)</f>
        <v>#REF!</v>
      </c>
      <c r="X14" s="11" t="e">
        <f>SUM(#REF!)</f>
        <v>#REF!</v>
      </c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90"/>
      <c r="AJ14" s="11" t="e">
        <f>SUM(#REF!)</f>
        <v>#REF!</v>
      </c>
      <c r="AK14" s="11" t="e">
        <f>SUM(#REF!)</f>
        <v>#REF!</v>
      </c>
      <c r="AL14" s="11" t="e">
        <f>SUM(#REF!)</f>
        <v>#REF!</v>
      </c>
      <c r="AM14" s="11" t="e">
        <f>SUM(#REF!)</f>
        <v>#REF!</v>
      </c>
      <c r="AN14" s="11" t="e">
        <f>SUM(#REF!)</f>
        <v>#REF!</v>
      </c>
      <c r="AO14" s="11" t="e">
        <f>SUM(#REF!)</f>
        <v>#REF!</v>
      </c>
      <c r="AP14" s="11" t="e">
        <f>SUM(#REF!)</f>
        <v>#REF!</v>
      </c>
      <c r="AQ14" s="11" t="e">
        <f>SUM(#REF!)</f>
        <v>#REF!</v>
      </c>
      <c r="AR14" s="11" t="e">
        <f>SUM(#REF!)</f>
        <v>#REF!</v>
      </c>
      <c r="AS14" s="11" t="e">
        <f>SUM(#REF!)</f>
        <v>#REF!</v>
      </c>
      <c r="AT14" s="11" t="e">
        <f>SUM(#REF!)</f>
        <v>#REF!</v>
      </c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93"/>
      <c r="BF14" s="94" t="e">
        <f t="shared" si="0"/>
        <v>#REF!</v>
      </c>
      <c r="BG14" s="94" t="e">
        <f t="shared" si="1"/>
        <v>#REF!</v>
      </c>
      <c r="BH14" s="94" t="e">
        <f t="shared" si="2"/>
        <v>#REF!</v>
      </c>
      <c r="BI14" s="94" t="e">
        <f t="shared" si="3"/>
        <v>#REF!</v>
      </c>
      <c r="BJ14" s="94" t="e">
        <f t="shared" si="4"/>
        <v>#REF!</v>
      </c>
      <c r="BK14" s="94" t="e">
        <f t="shared" si="5"/>
        <v>#REF!</v>
      </c>
      <c r="BL14" s="94" t="e">
        <f t="shared" si="6"/>
        <v>#REF!</v>
      </c>
      <c r="BM14" s="94" t="e">
        <f t="shared" si="7"/>
        <v>#REF!</v>
      </c>
      <c r="BN14" s="94" t="e">
        <f t="shared" si="8"/>
        <v>#REF!</v>
      </c>
      <c r="BO14" s="94" t="e">
        <f t="shared" si="9"/>
        <v>#REF!</v>
      </c>
      <c r="BP14" s="94" t="e">
        <f t="shared" si="10"/>
        <v>#REF!</v>
      </c>
    </row>
    <row r="15" spans="1:68">
      <c r="A15" s="5">
        <v>8</v>
      </c>
      <c r="B15" s="6" t="s">
        <v>41</v>
      </c>
      <c r="C15" s="11" t="e">
        <f>#REF!</f>
        <v>#REF!</v>
      </c>
      <c r="D15" s="11" t="e">
        <f>#REF!</f>
        <v>#REF!</v>
      </c>
      <c r="E15" s="11" t="e">
        <f>#REF!</f>
        <v>#REF!</v>
      </c>
      <c r="F15" s="11" t="e">
        <f>#REF!</f>
        <v>#REF!</v>
      </c>
      <c r="G15" s="11" t="e">
        <f>#REF!</f>
        <v>#REF!</v>
      </c>
      <c r="H15" s="11" t="e">
        <f>#REF!</f>
        <v>#REF!</v>
      </c>
      <c r="I15" s="11" t="e">
        <f>#REF!</f>
        <v>#REF!</v>
      </c>
      <c r="J15" s="11" t="e">
        <f>#REF!</f>
        <v>#REF!</v>
      </c>
      <c r="K15" s="11" t="e">
        <f>#REF!</f>
        <v>#REF!</v>
      </c>
      <c r="L15" s="11" t="e">
        <f>#REF!</f>
        <v>#REF!</v>
      </c>
      <c r="M15" s="11" t="e">
        <f>#REF!</f>
        <v>#REF!</v>
      </c>
      <c r="N15" s="11" t="e">
        <f>SUM(#REF!)</f>
        <v>#REF!</v>
      </c>
      <c r="O15" s="11" t="e">
        <f>SUM(#REF!)</f>
        <v>#REF!</v>
      </c>
      <c r="P15" s="11" t="e">
        <f>SUM(#REF!)</f>
        <v>#REF!</v>
      </c>
      <c r="Q15" s="11" t="e">
        <f>SUM(#REF!)</f>
        <v>#REF!</v>
      </c>
      <c r="R15" s="11" t="e">
        <f>SUM(#REF!)</f>
        <v>#REF!</v>
      </c>
      <c r="S15" s="11" t="e">
        <f>SUM(#REF!)</f>
        <v>#REF!</v>
      </c>
      <c r="T15" s="11" t="e">
        <f>SUM(#REF!)</f>
        <v>#REF!</v>
      </c>
      <c r="U15" s="11" t="e">
        <f>SUM(#REF!)</f>
        <v>#REF!</v>
      </c>
      <c r="V15" s="11" t="e">
        <f>SUM(#REF!)</f>
        <v>#REF!</v>
      </c>
      <c r="W15" s="11" t="e">
        <f>SUM(#REF!)</f>
        <v>#REF!</v>
      </c>
      <c r="X15" s="11" t="e">
        <f>SUM(#REF!)</f>
        <v>#REF!</v>
      </c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90"/>
      <c r="AJ15" s="11" t="e">
        <f>SUM(#REF!)</f>
        <v>#REF!</v>
      </c>
      <c r="AK15" s="11" t="e">
        <f>SUM(#REF!)</f>
        <v>#REF!</v>
      </c>
      <c r="AL15" s="11" t="e">
        <f>SUM(#REF!)</f>
        <v>#REF!</v>
      </c>
      <c r="AM15" s="11" t="e">
        <f>SUM(#REF!)</f>
        <v>#REF!</v>
      </c>
      <c r="AN15" s="11" t="e">
        <f>SUM(#REF!)</f>
        <v>#REF!</v>
      </c>
      <c r="AO15" s="11" t="e">
        <f>SUM(#REF!)</f>
        <v>#REF!</v>
      </c>
      <c r="AP15" s="11" t="e">
        <f>SUM(#REF!)</f>
        <v>#REF!</v>
      </c>
      <c r="AQ15" s="11" t="e">
        <f>SUM(#REF!)</f>
        <v>#REF!</v>
      </c>
      <c r="AR15" s="11" t="e">
        <f>SUM(#REF!)</f>
        <v>#REF!</v>
      </c>
      <c r="AS15" s="11" t="e">
        <f>SUM(#REF!)</f>
        <v>#REF!</v>
      </c>
      <c r="AT15" s="11" t="e">
        <f>SUM(#REF!)</f>
        <v>#REF!</v>
      </c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93"/>
      <c r="BF15" s="94" t="e">
        <f t="shared" si="0"/>
        <v>#REF!</v>
      </c>
      <c r="BG15" s="94" t="e">
        <f t="shared" si="1"/>
        <v>#REF!</v>
      </c>
      <c r="BH15" s="94" t="e">
        <f t="shared" si="2"/>
        <v>#REF!</v>
      </c>
      <c r="BI15" s="94" t="e">
        <f t="shared" si="3"/>
        <v>#REF!</v>
      </c>
      <c r="BJ15" s="94" t="e">
        <f t="shared" si="4"/>
        <v>#REF!</v>
      </c>
      <c r="BK15" s="94" t="e">
        <f t="shared" si="5"/>
        <v>#REF!</v>
      </c>
      <c r="BL15" s="94" t="e">
        <f t="shared" si="6"/>
        <v>#REF!</v>
      </c>
      <c r="BM15" s="94" t="e">
        <f t="shared" si="7"/>
        <v>#REF!</v>
      </c>
      <c r="BN15" s="94" t="e">
        <f t="shared" si="8"/>
        <v>#REF!</v>
      </c>
      <c r="BO15" s="94" t="e">
        <f t="shared" si="9"/>
        <v>#REF!</v>
      </c>
      <c r="BP15" s="94" t="e">
        <f t="shared" si="10"/>
        <v>#REF!</v>
      </c>
    </row>
    <row r="16" spans="1:68">
      <c r="A16" s="5">
        <v>9</v>
      </c>
      <c r="B16" s="6" t="s">
        <v>42</v>
      </c>
      <c r="C16" s="11" t="e">
        <f>#REF!</f>
        <v>#REF!</v>
      </c>
      <c r="D16" s="11" t="e">
        <f>#REF!</f>
        <v>#REF!</v>
      </c>
      <c r="E16" s="11" t="e">
        <f>#REF!</f>
        <v>#REF!</v>
      </c>
      <c r="F16" s="11" t="e">
        <f>#REF!</f>
        <v>#REF!</v>
      </c>
      <c r="G16" s="11" t="e">
        <f>#REF!</f>
        <v>#REF!</v>
      </c>
      <c r="H16" s="11" t="e">
        <f>#REF!</f>
        <v>#REF!</v>
      </c>
      <c r="I16" s="11" t="e">
        <f>#REF!</f>
        <v>#REF!</v>
      </c>
      <c r="J16" s="11" t="e">
        <f>#REF!</f>
        <v>#REF!</v>
      </c>
      <c r="K16" s="11" t="e">
        <f>#REF!</f>
        <v>#REF!</v>
      </c>
      <c r="L16" s="11" t="e">
        <f>#REF!</f>
        <v>#REF!</v>
      </c>
      <c r="M16" s="11" t="e">
        <f>#REF!</f>
        <v>#REF!</v>
      </c>
      <c r="N16" s="11" t="e">
        <f>SUM(#REF!)</f>
        <v>#REF!</v>
      </c>
      <c r="O16" s="11" t="e">
        <f>SUM(#REF!)</f>
        <v>#REF!</v>
      </c>
      <c r="P16" s="11" t="e">
        <f>SUM(#REF!)</f>
        <v>#REF!</v>
      </c>
      <c r="Q16" s="11" t="e">
        <f>SUM(#REF!)</f>
        <v>#REF!</v>
      </c>
      <c r="R16" s="11" t="e">
        <f>SUM(#REF!)</f>
        <v>#REF!</v>
      </c>
      <c r="S16" s="11" t="e">
        <f>SUM(#REF!)</f>
        <v>#REF!</v>
      </c>
      <c r="T16" s="11" t="e">
        <f>SUM(#REF!)</f>
        <v>#REF!</v>
      </c>
      <c r="U16" s="11" t="e">
        <f>SUM(#REF!)</f>
        <v>#REF!</v>
      </c>
      <c r="V16" s="11" t="e">
        <f>SUM(#REF!)</f>
        <v>#REF!</v>
      </c>
      <c r="W16" s="11" t="e">
        <f>SUM(#REF!)</f>
        <v>#REF!</v>
      </c>
      <c r="X16" s="11" t="e">
        <f>SUM(#REF!)</f>
        <v>#REF!</v>
      </c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90"/>
      <c r="AJ16" s="11" t="e">
        <f>SUM(#REF!)</f>
        <v>#REF!</v>
      </c>
      <c r="AK16" s="11" t="e">
        <f>SUM(#REF!)</f>
        <v>#REF!</v>
      </c>
      <c r="AL16" s="11" t="e">
        <f>SUM(#REF!)</f>
        <v>#REF!</v>
      </c>
      <c r="AM16" s="11" t="e">
        <f>SUM(#REF!)</f>
        <v>#REF!</v>
      </c>
      <c r="AN16" s="11" t="e">
        <f>SUM(#REF!)</f>
        <v>#REF!</v>
      </c>
      <c r="AO16" s="11" t="e">
        <f>SUM(#REF!)</f>
        <v>#REF!</v>
      </c>
      <c r="AP16" s="11" t="e">
        <f>SUM(#REF!)</f>
        <v>#REF!</v>
      </c>
      <c r="AQ16" s="11" t="e">
        <f>SUM(#REF!)</f>
        <v>#REF!</v>
      </c>
      <c r="AR16" s="11" t="e">
        <f>SUM(#REF!)</f>
        <v>#REF!</v>
      </c>
      <c r="AS16" s="11" t="e">
        <f>SUM(#REF!)</f>
        <v>#REF!</v>
      </c>
      <c r="AT16" s="11" t="e">
        <f>SUM(#REF!)</f>
        <v>#REF!</v>
      </c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93"/>
      <c r="BF16" s="94" t="e">
        <f t="shared" si="0"/>
        <v>#REF!</v>
      </c>
      <c r="BG16" s="94" t="e">
        <f t="shared" si="1"/>
        <v>#REF!</v>
      </c>
      <c r="BH16" s="94" t="e">
        <f t="shared" si="2"/>
        <v>#REF!</v>
      </c>
      <c r="BI16" s="94" t="e">
        <f t="shared" si="3"/>
        <v>#REF!</v>
      </c>
      <c r="BJ16" s="94" t="e">
        <f t="shared" si="4"/>
        <v>#REF!</v>
      </c>
      <c r="BK16" s="94" t="e">
        <f t="shared" si="5"/>
        <v>#REF!</v>
      </c>
      <c r="BL16" s="94" t="e">
        <f t="shared" si="6"/>
        <v>#REF!</v>
      </c>
      <c r="BM16" s="94" t="e">
        <f t="shared" si="7"/>
        <v>#REF!</v>
      </c>
      <c r="BN16" s="94" t="e">
        <f t="shared" si="8"/>
        <v>#REF!</v>
      </c>
      <c r="BO16" s="94" t="e">
        <f t="shared" si="9"/>
        <v>#REF!</v>
      </c>
      <c r="BP16" s="94" t="e">
        <f t="shared" si="10"/>
        <v>#REF!</v>
      </c>
    </row>
    <row r="17" spans="1:68">
      <c r="A17" s="5">
        <v>10</v>
      </c>
      <c r="B17" s="6" t="s">
        <v>43</v>
      </c>
      <c r="C17" s="11"/>
      <c r="D17" s="88"/>
      <c r="E17" s="88"/>
      <c r="F17" s="88"/>
      <c r="G17" s="88"/>
      <c r="H17" s="88"/>
      <c r="I17" s="88"/>
      <c r="J17" s="88"/>
      <c r="K17" s="88"/>
      <c r="L17" s="88"/>
      <c r="M17" s="11"/>
      <c r="N17" s="11"/>
      <c r="O17" s="88"/>
      <c r="P17" s="88"/>
      <c r="Q17" s="88"/>
      <c r="R17" s="88"/>
      <c r="S17" s="88"/>
      <c r="T17" s="88"/>
      <c r="U17" s="88"/>
      <c r="V17" s="88"/>
      <c r="W17" s="88"/>
      <c r="X17" s="11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90"/>
      <c r="AJ17" s="11" t="e">
        <f>SUM(#REF!)</f>
        <v>#REF!</v>
      </c>
      <c r="AK17" s="11" t="e">
        <f>SUM(#REF!)</f>
        <v>#REF!</v>
      </c>
      <c r="AL17" s="11" t="e">
        <f>SUM(#REF!)</f>
        <v>#REF!</v>
      </c>
      <c r="AM17" s="11" t="e">
        <f>SUM(#REF!)</f>
        <v>#REF!</v>
      </c>
      <c r="AN17" s="11" t="e">
        <f>SUM(#REF!)</f>
        <v>#REF!</v>
      </c>
      <c r="AO17" s="11" t="e">
        <f>SUM(#REF!)</f>
        <v>#REF!</v>
      </c>
      <c r="AP17" s="11" t="e">
        <f>SUM(#REF!)</f>
        <v>#REF!</v>
      </c>
      <c r="AQ17" s="11" t="e">
        <f>SUM(#REF!)</f>
        <v>#REF!</v>
      </c>
      <c r="AR17" s="11" t="e">
        <f>SUM(#REF!)</f>
        <v>#REF!</v>
      </c>
      <c r="AS17" s="11" t="e">
        <f>SUM(#REF!)</f>
        <v>#REF!</v>
      </c>
      <c r="AT17" s="11" t="e">
        <f>SUM(#REF!)</f>
        <v>#REF!</v>
      </c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93"/>
      <c r="BF17" s="94" t="e">
        <f t="shared" si="0"/>
        <v>#REF!</v>
      </c>
      <c r="BG17" s="94" t="e">
        <f t="shared" si="1"/>
        <v>#REF!</v>
      </c>
      <c r="BH17" s="94" t="e">
        <f t="shared" si="2"/>
        <v>#REF!</v>
      </c>
      <c r="BI17" s="94" t="e">
        <f t="shared" si="3"/>
        <v>#REF!</v>
      </c>
      <c r="BJ17" s="94" t="e">
        <f t="shared" si="4"/>
        <v>#REF!</v>
      </c>
      <c r="BK17" s="94" t="e">
        <f t="shared" si="5"/>
        <v>#REF!</v>
      </c>
      <c r="BL17" s="94" t="e">
        <f t="shared" si="6"/>
        <v>#REF!</v>
      </c>
      <c r="BM17" s="94" t="e">
        <f t="shared" si="7"/>
        <v>#REF!</v>
      </c>
      <c r="BN17" s="94" t="e">
        <f t="shared" si="8"/>
        <v>#REF!</v>
      </c>
      <c r="BO17" s="94" t="e">
        <f t="shared" si="9"/>
        <v>#REF!</v>
      </c>
      <c r="BP17" s="94" t="e">
        <f t="shared" si="10"/>
        <v>#REF!</v>
      </c>
    </row>
    <row r="18" spans="1:68">
      <c r="A18" s="5">
        <v>11</v>
      </c>
      <c r="B18" s="6" t="s">
        <v>44</v>
      </c>
      <c r="C18" s="11"/>
      <c r="D18" s="88"/>
      <c r="E18" s="88"/>
      <c r="F18" s="88"/>
      <c r="G18" s="88"/>
      <c r="H18" s="88"/>
      <c r="I18" s="88"/>
      <c r="J18" s="88"/>
      <c r="K18" s="88"/>
      <c r="L18" s="88"/>
      <c r="M18" s="11"/>
      <c r="N18" s="11"/>
      <c r="O18" s="88"/>
      <c r="P18" s="88"/>
      <c r="Q18" s="88"/>
      <c r="R18" s="88"/>
      <c r="S18" s="88"/>
      <c r="T18" s="88"/>
      <c r="U18" s="88"/>
      <c r="V18" s="88"/>
      <c r="W18" s="88"/>
      <c r="X18" s="11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90"/>
      <c r="AJ18" s="11" t="e">
        <f>SUM(#REF!)</f>
        <v>#REF!</v>
      </c>
      <c r="AK18" s="11" t="e">
        <f>SUM(#REF!)</f>
        <v>#REF!</v>
      </c>
      <c r="AL18" s="11" t="e">
        <f>SUM(#REF!)</f>
        <v>#REF!</v>
      </c>
      <c r="AM18" s="11" t="e">
        <f>SUM(#REF!)</f>
        <v>#REF!</v>
      </c>
      <c r="AN18" s="11" t="e">
        <f>SUM(#REF!)</f>
        <v>#REF!</v>
      </c>
      <c r="AO18" s="11" t="e">
        <f>SUM(#REF!)</f>
        <v>#REF!</v>
      </c>
      <c r="AP18" s="11" t="e">
        <f>SUM(#REF!)</f>
        <v>#REF!</v>
      </c>
      <c r="AQ18" s="11" t="e">
        <f>SUM(#REF!)</f>
        <v>#REF!</v>
      </c>
      <c r="AR18" s="11" t="e">
        <f>SUM(#REF!)</f>
        <v>#REF!</v>
      </c>
      <c r="AS18" s="11" t="e">
        <f>SUM(#REF!)</f>
        <v>#REF!</v>
      </c>
      <c r="AT18" s="11" t="e">
        <f>SUM(#REF!)</f>
        <v>#REF!</v>
      </c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93"/>
      <c r="BF18" s="94" t="e">
        <f t="shared" si="0"/>
        <v>#REF!</v>
      </c>
      <c r="BG18" s="94" t="e">
        <f t="shared" si="1"/>
        <v>#REF!</v>
      </c>
      <c r="BH18" s="94" t="e">
        <f t="shared" si="2"/>
        <v>#REF!</v>
      </c>
      <c r="BI18" s="94" t="e">
        <f t="shared" si="3"/>
        <v>#REF!</v>
      </c>
      <c r="BJ18" s="94" t="e">
        <f t="shared" si="4"/>
        <v>#REF!</v>
      </c>
      <c r="BK18" s="94" t="e">
        <f t="shared" si="5"/>
        <v>#REF!</v>
      </c>
      <c r="BL18" s="94" t="e">
        <f t="shared" si="6"/>
        <v>#REF!</v>
      </c>
      <c r="BM18" s="94" t="e">
        <f t="shared" si="7"/>
        <v>#REF!</v>
      </c>
      <c r="BN18" s="94" t="e">
        <f t="shared" si="8"/>
        <v>#REF!</v>
      </c>
      <c r="BO18" s="94" t="e">
        <f t="shared" si="9"/>
        <v>#REF!</v>
      </c>
      <c r="BP18" s="94" t="e">
        <f t="shared" si="10"/>
        <v>#REF!</v>
      </c>
    </row>
    <row r="19" spans="1:68">
      <c r="A19" s="5">
        <v>12</v>
      </c>
      <c r="B19" s="6" t="s">
        <v>45</v>
      </c>
      <c r="C19" s="11" t="e">
        <f>SUM(#REF!)</f>
        <v>#REF!</v>
      </c>
      <c r="D19" s="11" t="e">
        <f>SUM(#REF!)</f>
        <v>#REF!</v>
      </c>
      <c r="E19" s="11" t="e">
        <f>SUM(#REF!)</f>
        <v>#REF!</v>
      </c>
      <c r="F19" s="11" t="e">
        <f>SUM(#REF!)</f>
        <v>#REF!</v>
      </c>
      <c r="G19" s="11" t="e">
        <f>SUM(#REF!)</f>
        <v>#REF!</v>
      </c>
      <c r="H19" s="11" t="e">
        <f>SUM(#REF!)</f>
        <v>#REF!</v>
      </c>
      <c r="I19" s="11" t="e">
        <f>SUM(#REF!)</f>
        <v>#REF!</v>
      </c>
      <c r="J19" s="11" t="e">
        <f>SUM(#REF!)</f>
        <v>#REF!</v>
      </c>
      <c r="K19" s="11" t="e">
        <f>SUM(#REF!)</f>
        <v>#REF!</v>
      </c>
      <c r="L19" s="11" t="e">
        <f>SUM(#REF!)</f>
        <v>#REF!</v>
      </c>
      <c r="M19" s="11" t="e">
        <f>SUM(#REF!)</f>
        <v>#REF!</v>
      </c>
      <c r="N19" s="11"/>
      <c r="O19" s="88"/>
      <c r="P19" s="88"/>
      <c r="Q19" s="88"/>
      <c r="R19" s="88"/>
      <c r="S19" s="88"/>
      <c r="T19" s="88"/>
      <c r="U19" s="88"/>
      <c r="V19" s="88"/>
      <c r="W19" s="88"/>
      <c r="X19" s="11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J19" s="11" t="e">
        <f>SUM(#REF!)</f>
        <v>#REF!</v>
      </c>
      <c r="AK19" s="11" t="e">
        <f>SUM(#REF!)</f>
        <v>#REF!</v>
      </c>
      <c r="AL19" s="11" t="e">
        <f>SUM(#REF!)</f>
        <v>#REF!</v>
      </c>
      <c r="AM19" s="11" t="e">
        <f>SUM(#REF!)</f>
        <v>#REF!</v>
      </c>
      <c r="AN19" s="11" t="e">
        <f>SUM(#REF!)</f>
        <v>#REF!</v>
      </c>
      <c r="AO19" s="11" t="e">
        <f>SUM(#REF!)</f>
        <v>#REF!</v>
      </c>
      <c r="AP19" s="11" t="e">
        <f>SUM(#REF!)</f>
        <v>#REF!</v>
      </c>
      <c r="AQ19" s="11" t="e">
        <f>SUM(#REF!)</f>
        <v>#REF!</v>
      </c>
      <c r="AR19" s="11" t="e">
        <f>SUM(#REF!)</f>
        <v>#REF!</v>
      </c>
      <c r="AS19" s="11" t="e">
        <f>SUM(#REF!)</f>
        <v>#REF!</v>
      </c>
      <c r="AT19" s="11" t="e">
        <f>SUM(#REF!)</f>
        <v>#REF!</v>
      </c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93"/>
      <c r="BF19" s="94" t="e">
        <f t="shared" si="0"/>
        <v>#REF!</v>
      </c>
      <c r="BG19" s="94" t="e">
        <f t="shared" si="1"/>
        <v>#REF!</v>
      </c>
      <c r="BH19" s="94" t="e">
        <f t="shared" si="2"/>
        <v>#REF!</v>
      </c>
      <c r="BI19" s="94" t="e">
        <f t="shared" si="3"/>
        <v>#REF!</v>
      </c>
      <c r="BJ19" s="94" t="e">
        <f t="shared" si="4"/>
        <v>#REF!</v>
      </c>
      <c r="BK19" s="94" t="e">
        <f t="shared" si="5"/>
        <v>#REF!</v>
      </c>
      <c r="BL19" s="94" t="e">
        <f t="shared" si="6"/>
        <v>#REF!</v>
      </c>
      <c r="BM19" s="94" t="e">
        <f t="shared" si="7"/>
        <v>#REF!</v>
      </c>
      <c r="BN19" s="94" t="e">
        <f t="shared" si="8"/>
        <v>#REF!</v>
      </c>
      <c r="BO19" s="94" t="e">
        <f t="shared" si="9"/>
        <v>#REF!</v>
      </c>
      <c r="BP19" s="94" t="e">
        <f t="shared" si="10"/>
        <v>#REF!</v>
      </c>
    </row>
    <row r="20" spans="1:68">
      <c r="A20" s="5">
        <v>13</v>
      </c>
      <c r="B20" s="6" t="s">
        <v>46</v>
      </c>
      <c r="C20" s="11" t="e">
        <f>SUM(#REF!)</f>
        <v>#REF!</v>
      </c>
      <c r="D20" s="11" t="e">
        <f>SUM(#REF!)</f>
        <v>#REF!</v>
      </c>
      <c r="E20" s="11" t="e">
        <f>SUM(#REF!)</f>
        <v>#REF!</v>
      </c>
      <c r="F20" s="11" t="e">
        <f>SUM(#REF!)</f>
        <v>#REF!</v>
      </c>
      <c r="G20" s="11" t="e">
        <f>SUM(#REF!)</f>
        <v>#REF!</v>
      </c>
      <c r="H20" s="11" t="e">
        <f>SUM(#REF!)</f>
        <v>#REF!</v>
      </c>
      <c r="I20" s="11" t="e">
        <f>SUM(#REF!)</f>
        <v>#REF!</v>
      </c>
      <c r="J20" s="11" t="e">
        <f>SUM(#REF!)</f>
        <v>#REF!</v>
      </c>
      <c r="K20" s="11" t="e">
        <f>SUM(#REF!)</f>
        <v>#REF!</v>
      </c>
      <c r="L20" s="11" t="e">
        <f>SUM(#REF!)</f>
        <v>#REF!</v>
      </c>
      <c r="M20" s="11" t="e">
        <f>SUM(#REF!)</f>
        <v>#REF!</v>
      </c>
      <c r="N20" s="11"/>
      <c r="O20" s="88"/>
      <c r="P20" s="88"/>
      <c r="Q20" s="88"/>
      <c r="R20" s="88"/>
      <c r="S20" s="88"/>
      <c r="T20" s="88"/>
      <c r="U20" s="88"/>
      <c r="V20" s="88"/>
      <c r="W20" s="88"/>
      <c r="X20" s="11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90"/>
      <c r="AJ20" s="96" t="e">
        <f>SUM(SUM(#REF!))</f>
        <v>#REF!</v>
      </c>
      <c r="AK20" s="96" t="e">
        <f>SUM(SUM(#REF!))</f>
        <v>#REF!</v>
      </c>
      <c r="AL20" s="96" t="e">
        <f>SUM(SUM(#REF!))</f>
        <v>#REF!</v>
      </c>
      <c r="AM20" s="96" t="e">
        <f>SUM(SUM(#REF!))</f>
        <v>#REF!</v>
      </c>
      <c r="AN20" s="96" t="e">
        <f>SUM(SUM(#REF!))</f>
        <v>#REF!</v>
      </c>
      <c r="AO20" s="96" t="e">
        <f>SUM(SUM(#REF!))</f>
        <v>#REF!</v>
      </c>
      <c r="AP20" s="96" t="e">
        <f>SUM(SUM(#REF!))</f>
        <v>#REF!</v>
      </c>
      <c r="AQ20" s="96" t="e">
        <f>SUM(SUM(#REF!))</f>
        <v>#REF!</v>
      </c>
      <c r="AR20" s="96" t="e">
        <f>SUM(SUM(#REF!))</f>
        <v>#REF!</v>
      </c>
      <c r="AS20" s="96" t="e">
        <f>SUM(SUM(#REF!))</f>
        <v>#REF!</v>
      </c>
      <c r="AT20" s="96" t="e">
        <f>SUM(SUM(#REF!))</f>
        <v>#REF!</v>
      </c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93"/>
      <c r="BF20" s="94" t="e">
        <f t="shared" si="0"/>
        <v>#REF!</v>
      </c>
      <c r="BG20" s="94" t="e">
        <f t="shared" si="1"/>
        <v>#REF!</v>
      </c>
      <c r="BH20" s="94" t="e">
        <f t="shared" si="2"/>
        <v>#REF!</v>
      </c>
      <c r="BI20" s="94" t="e">
        <f t="shared" si="3"/>
        <v>#REF!</v>
      </c>
      <c r="BJ20" s="94" t="e">
        <f t="shared" si="4"/>
        <v>#REF!</v>
      </c>
      <c r="BK20" s="94" t="e">
        <f t="shared" si="5"/>
        <v>#REF!</v>
      </c>
      <c r="BL20" s="94" t="e">
        <f t="shared" si="6"/>
        <v>#REF!</v>
      </c>
      <c r="BM20" s="94" t="e">
        <f t="shared" si="7"/>
        <v>#REF!</v>
      </c>
      <c r="BN20" s="94" t="e">
        <f t="shared" si="8"/>
        <v>#REF!</v>
      </c>
      <c r="BO20" s="94" t="e">
        <f t="shared" si="9"/>
        <v>#REF!</v>
      </c>
      <c r="BP20" s="94" t="e">
        <f t="shared" si="10"/>
        <v>#REF!</v>
      </c>
    </row>
    <row r="21" spans="1:68">
      <c r="A21" s="5">
        <v>14</v>
      </c>
      <c r="B21" s="6" t="s">
        <v>47</v>
      </c>
      <c r="C21" s="11" t="e">
        <f>SUM(#REF!)</f>
        <v>#REF!</v>
      </c>
      <c r="D21" s="11" t="e">
        <f>SUM(#REF!)</f>
        <v>#REF!</v>
      </c>
      <c r="E21" s="11" t="e">
        <f>SUM(#REF!)</f>
        <v>#REF!</v>
      </c>
      <c r="F21" s="11" t="e">
        <f>SUM(#REF!)</f>
        <v>#REF!</v>
      </c>
      <c r="G21" s="11" t="e">
        <f>SUM(#REF!)</f>
        <v>#REF!</v>
      </c>
      <c r="H21" s="11" t="e">
        <f>SUM(#REF!)</f>
        <v>#REF!</v>
      </c>
      <c r="I21" s="11" t="e">
        <f>SUM(#REF!)</f>
        <v>#REF!</v>
      </c>
      <c r="J21" s="11" t="e">
        <f>SUM(#REF!)</f>
        <v>#REF!</v>
      </c>
      <c r="K21" s="11" t="e">
        <f>SUM(#REF!)</f>
        <v>#REF!</v>
      </c>
      <c r="L21" s="11" t="e">
        <f>SUM(#REF!)</f>
        <v>#REF!</v>
      </c>
      <c r="M21" s="11" t="e">
        <f>SUM(#REF!)</f>
        <v>#REF!</v>
      </c>
      <c r="N21" s="11"/>
      <c r="O21" s="88"/>
      <c r="P21" s="88"/>
      <c r="Q21" s="88"/>
      <c r="R21" s="88"/>
      <c r="S21" s="88"/>
      <c r="T21" s="88"/>
      <c r="U21" s="88"/>
      <c r="V21" s="88"/>
      <c r="W21" s="88"/>
      <c r="X21" s="11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90"/>
      <c r="AJ21" s="11" t="e">
        <f>SUM(SUM(#REF!))</f>
        <v>#REF!</v>
      </c>
      <c r="AK21" s="11" t="e">
        <f>SUM(SUM(#REF!))</f>
        <v>#REF!</v>
      </c>
      <c r="AL21" s="11" t="e">
        <f>SUM(SUM(#REF!))</f>
        <v>#REF!</v>
      </c>
      <c r="AM21" s="11" t="e">
        <f>SUM(SUM(#REF!))</f>
        <v>#REF!</v>
      </c>
      <c r="AN21" s="11" t="e">
        <f>SUM(SUM(#REF!))</f>
        <v>#REF!</v>
      </c>
      <c r="AO21" s="11" t="e">
        <f>SUM(SUM(#REF!))</f>
        <v>#REF!</v>
      </c>
      <c r="AP21" s="11" t="e">
        <f>SUM(SUM(#REF!))</f>
        <v>#REF!</v>
      </c>
      <c r="AQ21" s="11" t="e">
        <f>SUM(SUM(#REF!))</f>
        <v>#REF!</v>
      </c>
      <c r="AR21" s="11" t="e">
        <f>SUM(SUM(#REF!))</f>
        <v>#REF!</v>
      </c>
      <c r="AS21" s="11" t="e">
        <f>SUM(SUM(#REF!))</f>
        <v>#REF!</v>
      </c>
      <c r="AT21" s="11" t="e">
        <f>SUM(SUM(#REF!))</f>
        <v>#REF!</v>
      </c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93"/>
      <c r="BF21" s="94" t="e">
        <f t="shared" si="0"/>
        <v>#REF!</v>
      </c>
      <c r="BG21" s="94" t="e">
        <f t="shared" si="1"/>
        <v>#REF!</v>
      </c>
      <c r="BH21" s="94" t="e">
        <f t="shared" si="2"/>
        <v>#REF!</v>
      </c>
      <c r="BI21" s="94" t="e">
        <f t="shared" si="3"/>
        <v>#REF!</v>
      </c>
      <c r="BJ21" s="94" t="e">
        <f t="shared" si="4"/>
        <v>#REF!</v>
      </c>
      <c r="BK21" s="94" t="e">
        <f t="shared" si="5"/>
        <v>#REF!</v>
      </c>
      <c r="BL21" s="94" t="e">
        <f t="shared" si="6"/>
        <v>#REF!</v>
      </c>
      <c r="BM21" s="94" t="e">
        <f t="shared" si="7"/>
        <v>#REF!</v>
      </c>
      <c r="BN21" s="94" t="e">
        <f t="shared" si="8"/>
        <v>#REF!</v>
      </c>
      <c r="BO21" s="94" t="e">
        <f t="shared" si="9"/>
        <v>#REF!</v>
      </c>
      <c r="BP21" s="94" t="e">
        <f t="shared" si="10"/>
        <v>#REF!</v>
      </c>
    </row>
    <row r="22" spans="1:68">
      <c r="A22" s="5">
        <v>15</v>
      </c>
      <c r="B22" s="6" t="s">
        <v>48</v>
      </c>
      <c r="C22" s="11" t="e">
        <f>SUM(SUM(#REF!))</f>
        <v>#REF!</v>
      </c>
      <c r="D22" s="11" t="e">
        <f>SUM(SUM(#REF!))</f>
        <v>#REF!</v>
      </c>
      <c r="E22" s="11" t="e">
        <f>SUM(SUM(#REF!))</f>
        <v>#REF!</v>
      </c>
      <c r="F22" s="11" t="e">
        <f>SUM(SUM(#REF!))</f>
        <v>#REF!</v>
      </c>
      <c r="G22" s="11" t="e">
        <f>SUM(SUM(#REF!))</f>
        <v>#REF!</v>
      </c>
      <c r="H22" s="11" t="e">
        <f>SUM(SUM(#REF!))</f>
        <v>#REF!</v>
      </c>
      <c r="I22" s="11" t="e">
        <f>SUM(SUM(#REF!))</f>
        <v>#REF!</v>
      </c>
      <c r="J22" s="11" t="e">
        <f>SUM(SUM(#REF!))</f>
        <v>#REF!</v>
      </c>
      <c r="K22" s="11" t="e">
        <f>SUM(SUM(#REF!))</f>
        <v>#REF!</v>
      </c>
      <c r="L22" s="11" t="e">
        <f>SUM(SUM(#REF!))</f>
        <v>#REF!</v>
      </c>
      <c r="M22" s="11" t="e">
        <f>SUM(SUM(#REF!))</f>
        <v>#REF!</v>
      </c>
      <c r="N22" s="11" t="e">
        <f>SUM(#REF!)</f>
        <v>#REF!</v>
      </c>
      <c r="O22" s="11" t="e">
        <f>SUM(#REF!)</f>
        <v>#REF!</v>
      </c>
      <c r="P22" s="11" t="e">
        <f>SUM(#REF!)</f>
        <v>#REF!</v>
      </c>
      <c r="Q22" s="11" t="e">
        <f>SUM(#REF!)</f>
        <v>#REF!</v>
      </c>
      <c r="R22" s="11" t="e">
        <f>SUM(#REF!)</f>
        <v>#REF!</v>
      </c>
      <c r="S22" s="11" t="e">
        <f>SUM(#REF!)</f>
        <v>#REF!</v>
      </c>
      <c r="T22" s="11" t="e">
        <f>SUM(#REF!)</f>
        <v>#REF!</v>
      </c>
      <c r="U22" s="11" t="e">
        <f>SUM(#REF!)</f>
        <v>#REF!</v>
      </c>
      <c r="V22" s="11" t="e">
        <f>SUM(#REF!)</f>
        <v>#REF!</v>
      </c>
      <c r="W22" s="11" t="e">
        <f>SUM(#REF!)</f>
        <v>#REF!</v>
      </c>
      <c r="X22" s="11" t="e">
        <f>SUM(#REF!)</f>
        <v>#REF!</v>
      </c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90"/>
      <c r="AJ22" s="11" t="e">
        <f>SUM(#REF!)</f>
        <v>#REF!</v>
      </c>
      <c r="AK22" s="11" t="e">
        <f>SUM(#REF!)</f>
        <v>#REF!</v>
      </c>
      <c r="AL22" s="11" t="e">
        <f>SUM(#REF!)</f>
        <v>#REF!</v>
      </c>
      <c r="AM22" s="11" t="e">
        <f>SUM(#REF!)</f>
        <v>#REF!</v>
      </c>
      <c r="AN22" s="11" t="e">
        <f>SUM(#REF!)</f>
        <v>#REF!</v>
      </c>
      <c r="AO22" s="11" t="e">
        <f>SUM(#REF!)</f>
        <v>#REF!</v>
      </c>
      <c r="AP22" s="11" t="e">
        <f>SUM(#REF!)</f>
        <v>#REF!</v>
      </c>
      <c r="AQ22" s="11" t="e">
        <f>SUM(#REF!)</f>
        <v>#REF!</v>
      </c>
      <c r="AR22" s="11" t="e">
        <f>SUM(#REF!)</f>
        <v>#REF!</v>
      </c>
      <c r="AS22" s="11" t="e">
        <f>SUM(#REF!)</f>
        <v>#REF!</v>
      </c>
      <c r="AT22" s="11" t="e">
        <f>SUM(#REF!)</f>
        <v>#REF!</v>
      </c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93"/>
      <c r="BF22" s="94" t="e">
        <f t="shared" si="0"/>
        <v>#REF!</v>
      </c>
      <c r="BG22" s="94" t="e">
        <f t="shared" si="1"/>
        <v>#REF!</v>
      </c>
      <c r="BH22" s="94" t="e">
        <f t="shared" si="2"/>
        <v>#REF!</v>
      </c>
      <c r="BI22" s="94" t="e">
        <f t="shared" si="3"/>
        <v>#REF!</v>
      </c>
      <c r="BJ22" s="94" t="e">
        <f t="shared" si="4"/>
        <v>#REF!</v>
      </c>
      <c r="BK22" s="94" t="e">
        <f t="shared" si="5"/>
        <v>#REF!</v>
      </c>
      <c r="BL22" s="94" t="e">
        <f t="shared" si="6"/>
        <v>#REF!</v>
      </c>
      <c r="BM22" s="94" t="e">
        <f t="shared" si="7"/>
        <v>#REF!</v>
      </c>
      <c r="BN22" s="94" t="e">
        <f t="shared" si="8"/>
        <v>#REF!</v>
      </c>
      <c r="BO22" s="94" t="e">
        <f t="shared" si="9"/>
        <v>#REF!</v>
      </c>
      <c r="BP22" s="94" t="e">
        <f t="shared" si="10"/>
        <v>#REF!</v>
      </c>
    </row>
    <row r="23" spans="1:68">
      <c r="A23" s="5">
        <v>16</v>
      </c>
      <c r="B23" s="6" t="s">
        <v>49</v>
      </c>
      <c r="C23" s="11"/>
      <c r="D23" s="88"/>
      <c r="E23" s="88"/>
      <c r="F23" s="88"/>
      <c r="G23" s="88"/>
      <c r="H23" s="88"/>
      <c r="I23" s="88"/>
      <c r="J23" s="88"/>
      <c r="K23" s="88"/>
      <c r="L23" s="88"/>
      <c r="M23" s="11"/>
      <c r="N23" s="11"/>
      <c r="O23" s="88"/>
      <c r="P23" s="88"/>
      <c r="Q23" s="88"/>
      <c r="R23" s="88"/>
      <c r="S23" s="88"/>
      <c r="T23" s="88"/>
      <c r="U23" s="88"/>
      <c r="V23" s="88"/>
      <c r="W23" s="88"/>
      <c r="X23" s="11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  <c r="AJ23" s="11" t="e">
        <f>SUM(SUM(#REF!))</f>
        <v>#REF!</v>
      </c>
      <c r="AK23" s="11" t="e">
        <f>SUM(SUM(#REF!))</f>
        <v>#REF!</v>
      </c>
      <c r="AL23" s="11" t="e">
        <f>SUM(SUM(#REF!))</f>
        <v>#REF!</v>
      </c>
      <c r="AM23" s="11" t="e">
        <f>SUM(SUM(#REF!))</f>
        <v>#REF!</v>
      </c>
      <c r="AN23" s="11" t="e">
        <f>SUM(SUM(#REF!))</f>
        <v>#REF!</v>
      </c>
      <c r="AO23" s="11" t="e">
        <f>SUM(SUM(#REF!))</f>
        <v>#REF!</v>
      </c>
      <c r="AP23" s="11" t="e">
        <f>SUM(SUM(#REF!))</f>
        <v>#REF!</v>
      </c>
      <c r="AQ23" s="11" t="e">
        <f>SUM(SUM(#REF!))</f>
        <v>#REF!</v>
      </c>
      <c r="AR23" s="11" t="e">
        <f>SUM(SUM(#REF!))</f>
        <v>#REF!</v>
      </c>
      <c r="AS23" s="11" t="e">
        <f>SUM(SUM(#REF!))</f>
        <v>#REF!</v>
      </c>
      <c r="AT23" s="11" t="e">
        <f>SUM(SUM(#REF!))</f>
        <v>#REF!</v>
      </c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93"/>
      <c r="BF23" s="94" t="e">
        <f t="shared" si="0"/>
        <v>#REF!</v>
      </c>
      <c r="BG23" s="94" t="e">
        <f t="shared" si="1"/>
        <v>#REF!</v>
      </c>
      <c r="BH23" s="94" t="e">
        <f t="shared" si="2"/>
        <v>#REF!</v>
      </c>
      <c r="BI23" s="94" t="e">
        <f t="shared" si="3"/>
        <v>#REF!</v>
      </c>
      <c r="BJ23" s="94" t="e">
        <f t="shared" si="4"/>
        <v>#REF!</v>
      </c>
      <c r="BK23" s="94" t="e">
        <f t="shared" si="5"/>
        <v>#REF!</v>
      </c>
      <c r="BL23" s="94" t="e">
        <f t="shared" si="6"/>
        <v>#REF!</v>
      </c>
      <c r="BM23" s="94" t="e">
        <f t="shared" si="7"/>
        <v>#REF!</v>
      </c>
      <c r="BN23" s="94" t="e">
        <f t="shared" si="8"/>
        <v>#REF!</v>
      </c>
      <c r="BO23" s="94" t="e">
        <f t="shared" si="9"/>
        <v>#REF!</v>
      </c>
      <c r="BP23" s="94" t="e">
        <f t="shared" si="10"/>
        <v>#REF!</v>
      </c>
    </row>
    <row r="24" spans="1:68">
      <c r="A24" s="5">
        <v>17</v>
      </c>
      <c r="B24" s="6" t="s">
        <v>50</v>
      </c>
      <c r="C24" s="11" t="e">
        <f>SUM(SUM(#REF!))</f>
        <v>#REF!</v>
      </c>
      <c r="D24" s="11" t="e">
        <f>SUM(SUM(#REF!))</f>
        <v>#REF!</v>
      </c>
      <c r="E24" s="11" t="e">
        <f>SUM(SUM(#REF!))</f>
        <v>#REF!</v>
      </c>
      <c r="F24" s="11" t="e">
        <f>SUM(SUM(#REF!))</f>
        <v>#REF!</v>
      </c>
      <c r="G24" s="11" t="e">
        <f>SUM(SUM(#REF!))</f>
        <v>#REF!</v>
      </c>
      <c r="H24" s="11" t="e">
        <f>SUM(SUM(#REF!))</f>
        <v>#REF!</v>
      </c>
      <c r="I24" s="11" t="e">
        <f>SUM(SUM(#REF!))</f>
        <v>#REF!</v>
      </c>
      <c r="J24" s="11" t="e">
        <f>SUM(SUM(#REF!))</f>
        <v>#REF!</v>
      </c>
      <c r="K24" s="11" t="e">
        <f>SUM(SUM(#REF!))</f>
        <v>#REF!</v>
      </c>
      <c r="L24" s="11" t="e">
        <f>SUM(SUM(#REF!))</f>
        <v>#REF!</v>
      </c>
      <c r="M24" s="11" t="e">
        <f>SUM(SUM(#REF!))</f>
        <v>#REF!</v>
      </c>
      <c r="N24" s="11" t="e">
        <f>SUM(SUM(#REF!))</f>
        <v>#REF!</v>
      </c>
      <c r="O24" s="11" t="e">
        <f>SUM(SUM(#REF!))</f>
        <v>#REF!</v>
      </c>
      <c r="P24" s="11" t="e">
        <f>SUM(SUM(#REF!))</f>
        <v>#REF!</v>
      </c>
      <c r="Q24" s="11" t="e">
        <f>SUM(SUM(#REF!))</f>
        <v>#REF!</v>
      </c>
      <c r="R24" s="11" t="e">
        <f>SUM(SUM(#REF!))</f>
        <v>#REF!</v>
      </c>
      <c r="S24" s="11" t="e">
        <f>SUM(SUM(#REF!))</f>
        <v>#REF!</v>
      </c>
      <c r="T24" s="11" t="e">
        <f>SUM(SUM(#REF!))</f>
        <v>#REF!</v>
      </c>
      <c r="U24" s="11" t="e">
        <f>SUM(SUM(#REF!))</f>
        <v>#REF!</v>
      </c>
      <c r="V24" s="11" t="e">
        <f>SUM(SUM(#REF!))</f>
        <v>#REF!</v>
      </c>
      <c r="W24" s="11" t="e">
        <f>SUM(SUM(#REF!))</f>
        <v>#REF!</v>
      </c>
      <c r="X24" s="11" t="e">
        <f>SUM(SUM(#REF!))</f>
        <v>#REF!</v>
      </c>
      <c r="Y24" s="90" t="e">
        <f>#REF!</f>
        <v>#REF!</v>
      </c>
      <c r="Z24" s="90" t="e">
        <f>#REF!</f>
        <v>#REF!</v>
      </c>
      <c r="AA24" s="90" t="e">
        <f>#REF!</f>
        <v>#REF!</v>
      </c>
      <c r="AB24" s="90" t="e">
        <f>#REF!</f>
        <v>#REF!</v>
      </c>
      <c r="AC24" s="90" t="e">
        <f>#REF!</f>
        <v>#REF!</v>
      </c>
      <c r="AD24" s="90" t="e">
        <f>#REF!</f>
        <v>#REF!</v>
      </c>
      <c r="AE24" s="90" t="e">
        <f>#REF!</f>
        <v>#REF!</v>
      </c>
      <c r="AF24" s="90" t="e">
        <f>#REF!</f>
        <v>#REF!</v>
      </c>
      <c r="AG24" s="90" t="e">
        <f>#REF!</f>
        <v>#REF!</v>
      </c>
      <c r="AH24" s="90" t="e">
        <f>#REF!</f>
        <v>#REF!</v>
      </c>
      <c r="AI24" s="90" t="e">
        <f>#REF!</f>
        <v>#REF!</v>
      </c>
      <c r="AJ24" s="11" t="e">
        <f>SUM(SUM(#REF!))</f>
        <v>#REF!</v>
      </c>
      <c r="AK24" s="11" t="e">
        <f>SUM(SUM(#REF!))</f>
        <v>#REF!</v>
      </c>
      <c r="AL24" s="11" t="e">
        <f>SUM(SUM(#REF!))</f>
        <v>#REF!</v>
      </c>
      <c r="AM24" s="11" t="e">
        <f>SUM(SUM(#REF!))</f>
        <v>#REF!</v>
      </c>
      <c r="AN24" s="11" t="e">
        <f>SUM(SUM(#REF!))</f>
        <v>#REF!</v>
      </c>
      <c r="AO24" s="11" t="e">
        <f>SUM(SUM(#REF!))</f>
        <v>#REF!</v>
      </c>
      <c r="AP24" s="11" t="e">
        <f>SUM(SUM(#REF!))</f>
        <v>#REF!</v>
      </c>
      <c r="AQ24" s="11" t="e">
        <f>SUM(SUM(#REF!))</f>
        <v>#REF!</v>
      </c>
      <c r="AR24" s="11" t="e">
        <f>SUM(SUM(#REF!))</f>
        <v>#REF!</v>
      </c>
      <c r="AS24" s="11" t="e">
        <f>SUM(SUM(#REF!))</f>
        <v>#REF!</v>
      </c>
      <c r="AT24" s="11" t="e">
        <f>SUM(SUM(#REF!))</f>
        <v>#REF!</v>
      </c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93"/>
      <c r="BF24" s="94" t="e">
        <f t="shared" si="0"/>
        <v>#REF!</v>
      </c>
      <c r="BG24" s="94" t="e">
        <f t="shared" si="1"/>
        <v>#REF!</v>
      </c>
      <c r="BH24" s="94" t="e">
        <f t="shared" si="2"/>
        <v>#REF!</v>
      </c>
      <c r="BI24" s="94" t="e">
        <f t="shared" si="3"/>
        <v>#REF!</v>
      </c>
      <c r="BJ24" s="94" t="e">
        <f t="shared" si="4"/>
        <v>#REF!</v>
      </c>
      <c r="BK24" s="94" t="e">
        <f t="shared" si="5"/>
        <v>#REF!</v>
      </c>
      <c r="BL24" s="94" t="e">
        <f t="shared" si="6"/>
        <v>#REF!</v>
      </c>
      <c r="BM24" s="94" t="e">
        <f t="shared" si="7"/>
        <v>#REF!</v>
      </c>
      <c r="BN24" s="94" t="e">
        <f t="shared" si="8"/>
        <v>#REF!</v>
      </c>
      <c r="BO24" s="94" t="e">
        <f t="shared" si="9"/>
        <v>#REF!</v>
      </c>
      <c r="BP24" s="94" t="e">
        <f t="shared" si="10"/>
        <v>#REF!</v>
      </c>
    </row>
    <row r="25" spans="1:68">
      <c r="A25" s="5">
        <v>18</v>
      </c>
      <c r="B25" s="6" t="s">
        <v>51</v>
      </c>
      <c r="C25" s="11" t="e">
        <f>SUM(SUM(#REF!))</f>
        <v>#REF!</v>
      </c>
      <c r="D25" s="11" t="e">
        <f>SUM(SUM(#REF!))</f>
        <v>#REF!</v>
      </c>
      <c r="E25" s="11" t="e">
        <f>SUM(SUM(#REF!))</f>
        <v>#REF!</v>
      </c>
      <c r="F25" s="11" t="e">
        <f>SUM(SUM(#REF!))</f>
        <v>#REF!</v>
      </c>
      <c r="G25" s="11" t="e">
        <f>SUM(SUM(#REF!))</f>
        <v>#REF!</v>
      </c>
      <c r="H25" s="11" t="e">
        <f>SUM(SUM(#REF!))</f>
        <v>#REF!</v>
      </c>
      <c r="I25" s="11" t="e">
        <f>SUM(SUM(#REF!))</f>
        <v>#REF!</v>
      </c>
      <c r="J25" s="11" t="e">
        <f>SUM(SUM(#REF!))</f>
        <v>#REF!</v>
      </c>
      <c r="K25" s="11" t="e">
        <f>SUM(SUM(#REF!))</f>
        <v>#REF!</v>
      </c>
      <c r="L25" s="11" t="e">
        <f>SUM(SUM(#REF!))</f>
        <v>#REF!</v>
      </c>
      <c r="M25" s="11" t="e">
        <f>SUM(SUM(#REF!))</f>
        <v>#REF!</v>
      </c>
      <c r="N25" s="11" t="e">
        <f>SUM(SUM(#REF!))</f>
        <v>#REF!</v>
      </c>
      <c r="O25" s="11" t="e">
        <f>SUM(SUM(#REF!))</f>
        <v>#REF!</v>
      </c>
      <c r="P25" s="11" t="e">
        <f>SUM(SUM(#REF!))</f>
        <v>#REF!</v>
      </c>
      <c r="Q25" s="11" t="e">
        <f>SUM(SUM(#REF!))</f>
        <v>#REF!</v>
      </c>
      <c r="R25" s="11" t="e">
        <f>SUM(SUM(#REF!))</f>
        <v>#REF!</v>
      </c>
      <c r="S25" s="11" t="e">
        <f>SUM(SUM(#REF!))</f>
        <v>#REF!</v>
      </c>
      <c r="T25" s="11" t="e">
        <f>SUM(SUM(#REF!))</f>
        <v>#REF!</v>
      </c>
      <c r="U25" s="11" t="e">
        <f>SUM(SUM(#REF!))</f>
        <v>#REF!</v>
      </c>
      <c r="V25" s="11" t="e">
        <f>SUM(SUM(#REF!))</f>
        <v>#REF!</v>
      </c>
      <c r="W25" s="11" t="e">
        <f>SUM(SUM(#REF!))</f>
        <v>#REF!</v>
      </c>
      <c r="X25" s="11" t="e">
        <f>SUM(SUM(#REF!))</f>
        <v>#REF!</v>
      </c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90"/>
      <c r="AJ25" s="11" t="e">
        <f>SUM(SUM(#REF!))</f>
        <v>#REF!</v>
      </c>
      <c r="AK25" s="11" t="e">
        <f>SUM(SUM(#REF!))</f>
        <v>#REF!</v>
      </c>
      <c r="AL25" s="11" t="e">
        <f>SUM(SUM(#REF!))</f>
        <v>#REF!</v>
      </c>
      <c r="AM25" s="11" t="e">
        <f>SUM(SUM(#REF!))</f>
        <v>#REF!</v>
      </c>
      <c r="AN25" s="11" t="e">
        <f>SUM(SUM(#REF!))</f>
        <v>#REF!</v>
      </c>
      <c r="AO25" s="11" t="e">
        <f>SUM(SUM(#REF!))</f>
        <v>#REF!</v>
      </c>
      <c r="AP25" s="11" t="e">
        <f>SUM(SUM(#REF!))</f>
        <v>#REF!</v>
      </c>
      <c r="AQ25" s="11" t="e">
        <f>SUM(SUM(#REF!))</f>
        <v>#REF!</v>
      </c>
      <c r="AR25" s="11" t="e">
        <f>SUM(SUM(#REF!))</f>
        <v>#REF!</v>
      </c>
      <c r="AS25" s="11" t="e">
        <f>SUM(SUM(#REF!))</f>
        <v>#REF!</v>
      </c>
      <c r="AT25" s="11" t="e">
        <f>SUM(SUM(#REF!))</f>
        <v>#REF!</v>
      </c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93"/>
      <c r="BF25" s="94" t="e">
        <f t="shared" si="0"/>
        <v>#REF!</v>
      </c>
      <c r="BG25" s="94" t="e">
        <f t="shared" si="1"/>
        <v>#REF!</v>
      </c>
      <c r="BH25" s="94" t="e">
        <f t="shared" si="2"/>
        <v>#REF!</v>
      </c>
      <c r="BI25" s="94" t="e">
        <f t="shared" si="3"/>
        <v>#REF!</v>
      </c>
      <c r="BJ25" s="94" t="e">
        <f t="shared" si="4"/>
        <v>#REF!</v>
      </c>
      <c r="BK25" s="94" t="e">
        <f t="shared" si="5"/>
        <v>#REF!</v>
      </c>
      <c r="BL25" s="94" t="e">
        <f t="shared" si="6"/>
        <v>#REF!</v>
      </c>
      <c r="BM25" s="94" t="e">
        <f t="shared" si="7"/>
        <v>#REF!</v>
      </c>
      <c r="BN25" s="94" t="e">
        <f t="shared" si="8"/>
        <v>#REF!</v>
      </c>
      <c r="BO25" s="94" t="e">
        <f t="shared" si="9"/>
        <v>#REF!</v>
      </c>
      <c r="BP25" s="94" t="e">
        <f t="shared" si="10"/>
        <v>#REF!</v>
      </c>
    </row>
    <row r="26" spans="1:68">
      <c r="A26" s="5">
        <v>19</v>
      </c>
      <c r="B26" s="6" t="s">
        <v>52</v>
      </c>
      <c r="C26" s="11" t="e">
        <f>SUM(SUM(#REF!))</f>
        <v>#REF!</v>
      </c>
      <c r="D26" s="11" t="e">
        <f>SUM(SUM(#REF!))</f>
        <v>#REF!</v>
      </c>
      <c r="E26" s="11" t="e">
        <f>SUM(SUM(#REF!))</f>
        <v>#REF!</v>
      </c>
      <c r="F26" s="11" t="e">
        <f>SUM(SUM(#REF!))</f>
        <v>#REF!</v>
      </c>
      <c r="G26" s="11" t="e">
        <f>SUM(SUM(#REF!))</f>
        <v>#REF!</v>
      </c>
      <c r="H26" s="11" t="e">
        <f>SUM(SUM(#REF!))</f>
        <v>#REF!</v>
      </c>
      <c r="I26" s="11" t="e">
        <f>SUM(SUM(#REF!))</f>
        <v>#REF!</v>
      </c>
      <c r="J26" s="11" t="e">
        <f>SUM(SUM(#REF!))</f>
        <v>#REF!</v>
      </c>
      <c r="K26" s="11" t="e">
        <f>SUM(SUM(#REF!))</f>
        <v>#REF!</v>
      </c>
      <c r="L26" s="11" t="e">
        <f>SUM(SUM(#REF!))</f>
        <v>#REF!</v>
      </c>
      <c r="M26" s="11" t="e">
        <f>SUM(SUM(#REF!))</f>
        <v>#REF!</v>
      </c>
      <c r="N26" s="11" t="e">
        <f>SUM(SUM(#REF!))</f>
        <v>#REF!</v>
      </c>
      <c r="O26" s="11" t="e">
        <f>SUM(SUM(#REF!))</f>
        <v>#REF!</v>
      </c>
      <c r="P26" s="11" t="e">
        <f>SUM(SUM(#REF!))</f>
        <v>#REF!</v>
      </c>
      <c r="Q26" s="11" t="e">
        <f>SUM(SUM(#REF!))</f>
        <v>#REF!</v>
      </c>
      <c r="R26" s="11" t="e">
        <f>SUM(SUM(#REF!))</f>
        <v>#REF!</v>
      </c>
      <c r="S26" s="11" t="e">
        <f>SUM(SUM(#REF!))</f>
        <v>#REF!</v>
      </c>
      <c r="T26" s="11" t="e">
        <f>SUM(SUM(#REF!))</f>
        <v>#REF!</v>
      </c>
      <c r="U26" s="11" t="e">
        <f>SUM(SUM(#REF!))</f>
        <v>#REF!</v>
      </c>
      <c r="V26" s="11" t="e">
        <f>SUM(SUM(#REF!))</f>
        <v>#REF!</v>
      </c>
      <c r="W26" s="11" t="e">
        <f>SUM(SUM(#REF!))</f>
        <v>#REF!</v>
      </c>
      <c r="X26" s="11" t="e">
        <f>SUM(SUM(#REF!))</f>
        <v>#REF!</v>
      </c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90"/>
      <c r="AJ26" s="11" t="e">
        <f>SUM(SUM(#REF!))</f>
        <v>#REF!</v>
      </c>
      <c r="AK26" s="11" t="e">
        <f>SUM(SUM(#REF!))</f>
        <v>#REF!</v>
      </c>
      <c r="AL26" s="11" t="e">
        <f>SUM(SUM(#REF!))</f>
        <v>#REF!</v>
      </c>
      <c r="AM26" s="11" t="e">
        <f>SUM(SUM(#REF!))</f>
        <v>#REF!</v>
      </c>
      <c r="AN26" s="11" t="e">
        <f>SUM(SUM(#REF!))</f>
        <v>#REF!</v>
      </c>
      <c r="AO26" s="11" t="e">
        <f>SUM(SUM(#REF!))</f>
        <v>#REF!</v>
      </c>
      <c r="AP26" s="11" t="e">
        <f>SUM(SUM(#REF!))</f>
        <v>#REF!</v>
      </c>
      <c r="AQ26" s="11" t="e">
        <f>SUM(SUM(#REF!))</f>
        <v>#REF!</v>
      </c>
      <c r="AR26" s="11" t="e">
        <f>SUM(SUM(#REF!))</f>
        <v>#REF!</v>
      </c>
      <c r="AS26" s="11" t="e">
        <f>SUM(SUM(#REF!))</f>
        <v>#REF!</v>
      </c>
      <c r="AT26" s="11" t="e">
        <f>SUM(SUM(#REF!))</f>
        <v>#REF!</v>
      </c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93"/>
      <c r="BF26" s="94" t="e">
        <f t="shared" si="0"/>
        <v>#REF!</v>
      </c>
      <c r="BG26" s="94" t="e">
        <f t="shared" si="1"/>
        <v>#REF!</v>
      </c>
      <c r="BH26" s="94" t="e">
        <f t="shared" si="2"/>
        <v>#REF!</v>
      </c>
      <c r="BI26" s="94" t="e">
        <f t="shared" si="3"/>
        <v>#REF!</v>
      </c>
      <c r="BJ26" s="94" t="e">
        <f t="shared" si="4"/>
        <v>#REF!</v>
      </c>
      <c r="BK26" s="94" t="e">
        <f t="shared" si="5"/>
        <v>#REF!</v>
      </c>
      <c r="BL26" s="94" t="e">
        <f t="shared" si="6"/>
        <v>#REF!</v>
      </c>
      <c r="BM26" s="94" t="e">
        <f t="shared" si="7"/>
        <v>#REF!</v>
      </c>
      <c r="BN26" s="94" t="e">
        <f t="shared" si="8"/>
        <v>#REF!</v>
      </c>
      <c r="BO26" s="94" t="e">
        <f t="shared" si="9"/>
        <v>#REF!</v>
      </c>
      <c r="BP26" s="94" t="e">
        <f t="shared" si="10"/>
        <v>#REF!</v>
      </c>
    </row>
    <row r="27" spans="1:68">
      <c r="A27" s="5">
        <v>20</v>
      </c>
      <c r="B27" s="6" t="s">
        <v>53</v>
      </c>
      <c r="C27" s="11" t="e">
        <f>SUM(SUM(#REF!))</f>
        <v>#REF!</v>
      </c>
      <c r="D27" s="11" t="e">
        <f>SUM(SUM(#REF!))</f>
        <v>#REF!</v>
      </c>
      <c r="E27" s="11" t="e">
        <f>SUM(SUM(#REF!))</f>
        <v>#REF!</v>
      </c>
      <c r="F27" s="11" t="e">
        <f>SUM(SUM(#REF!))</f>
        <v>#REF!</v>
      </c>
      <c r="G27" s="11" t="e">
        <f>SUM(SUM(#REF!))</f>
        <v>#REF!</v>
      </c>
      <c r="H27" s="11" t="e">
        <f>SUM(SUM(#REF!))</f>
        <v>#REF!</v>
      </c>
      <c r="I27" s="11" t="e">
        <f>SUM(SUM(#REF!))</f>
        <v>#REF!</v>
      </c>
      <c r="J27" s="11" t="e">
        <f>SUM(SUM(#REF!))</f>
        <v>#REF!</v>
      </c>
      <c r="K27" s="11" t="e">
        <f>SUM(SUM(#REF!))</f>
        <v>#REF!</v>
      </c>
      <c r="L27" s="11" t="e">
        <f>SUM(SUM(#REF!))</f>
        <v>#REF!</v>
      </c>
      <c r="M27" s="11" t="e">
        <f>SUM(SUM(#REF!))</f>
        <v>#REF!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90"/>
      <c r="AJ27" s="11" t="e">
        <f>SUM(SUM(#REF!))</f>
        <v>#REF!</v>
      </c>
      <c r="AK27" s="11" t="e">
        <f>SUM(SUM(#REF!))</f>
        <v>#REF!</v>
      </c>
      <c r="AL27" s="11" t="e">
        <f>SUM(SUM(#REF!))</f>
        <v>#REF!</v>
      </c>
      <c r="AM27" s="11" t="e">
        <f>SUM(SUM(#REF!))</f>
        <v>#REF!</v>
      </c>
      <c r="AN27" s="11" t="e">
        <f>SUM(SUM(#REF!))</f>
        <v>#REF!</v>
      </c>
      <c r="AO27" s="11" t="e">
        <f>SUM(SUM(#REF!))</f>
        <v>#REF!</v>
      </c>
      <c r="AP27" s="11" t="e">
        <f>SUM(SUM(#REF!))</f>
        <v>#REF!</v>
      </c>
      <c r="AQ27" s="11" t="e">
        <f>SUM(SUM(#REF!))</f>
        <v>#REF!</v>
      </c>
      <c r="AR27" s="11" t="e">
        <f>SUM(SUM(#REF!))</f>
        <v>#REF!</v>
      </c>
      <c r="AS27" s="11" t="e">
        <f>SUM(SUM(#REF!))</f>
        <v>#REF!</v>
      </c>
      <c r="AT27" s="11" t="e">
        <f>SUM(SUM(#REF!))</f>
        <v>#REF!</v>
      </c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93"/>
      <c r="BF27" s="94" t="e">
        <f t="shared" si="0"/>
        <v>#REF!</v>
      </c>
      <c r="BG27" s="94" t="e">
        <f t="shared" si="1"/>
        <v>#REF!</v>
      </c>
      <c r="BH27" s="94" t="e">
        <f t="shared" si="2"/>
        <v>#REF!</v>
      </c>
      <c r="BI27" s="94" t="e">
        <f t="shared" si="3"/>
        <v>#REF!</v>
      </c>
      <c r="BJ27" s="94" t="e">
        <f t="shared" si="4"/>
        <v>#REF!</v>
      </c>
      <c r="BK27" s="94" t="e">
        <f t="shared" si="5"/>
        <v>#REF!</v>
      </c>
      <c r="BL27" s="94" t="e">
        <f t="shared" si="6"/>
        <v>#REF!</v>
      </c>
      <c r="BM27" s="94" t="e">
        <f t="shared" si="7"/>
        <v>#REF!</v>
      </c>
      <c r="BN27" s="94" t="e">
        <f t="shared" si="8"/>
        <v>#REF!</v>
      </c>
      <c r="BO27" s="94" t="e">
        <f t="shared" si="9"/>
        <v>#REF!</v>
      </c>
      <c r="BP27" s="94" t="e">
        <f t="shared" si="10"/>
        <v>#REF!</v>
      </c>
    </row>
    <row r="28" spans="1:68">
      <c r="A28" s="5">
        <v>21</v>
      </c>
      <c r="B28" s="6" t="s">
        <v>54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90"/>
      <c r="AJ28" s="11" t="e">
        <f>SUM(SUM(#REF!))</f>
        <v>#REF!</v>
      </c>
      <c r="AK28" s="11" t="e">
        <f>SUM(SUM(#REF!))</f>
        <v>#REF!</v>
      </c>
      <c r="AL28" s="11" t="e">
        <f>SUM(SUM(#REF!))</f>
        <v>#REF!</v>
      </c>
      <c r="AM28" s="11" t="e">
        <f>SUM(SUM(#REF!))</f>
        <v>#REF!</v>
      </c>
      <c r="AN28" s="11" t="e">
        <f>SUM(SUM(#REF!))</f>
        <v>#REF!</v>
      </c>
      <c r="AO28" s="11" t="e">
        <f>SUM(SUM(#REF!))</f>
        <v>#REF!</v>
      </c>
      <c r="AP28" s="11" t="e">
        <f>SUM(SUM(#REF!))</f>
        <v>#REF!</v>
      </c>
      <c r="AQ28" s="11" t="e">
        <f>SUM(SUM(#REF!))</f>
        <v>#REF!</v>
      </c>
      <c r="AR28" s="11" t="e">
        <f>SUM(SUM(#REF!))</f>
        <v>#REF!</v>
      </c>
      <c r="AS28" s="11" t="e">
        <f>SUM(SUM(#REF!))</f>
        <v>#REF!</v>
      </c>
      <c r="AT28" s="11" t="e">
        <f>SUM(SUM(#REF!))</f>
        <v>#REF!</v>
      </c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93"/>
      <c r="BF28" s="94" t="e">
        <f t="shared" si="0"/>
        <v>#REF!</v>
      </c>
      <c r="BG28" s="94" t="e">
        <f t="shared" si="1"/>
        <v>#REF!</v>
      </c>
      <c r="BH28" s="94" t="e">
        <f t="shared" si="2"/>
        <v>#REF!</v>
      </c>
      <c r="BI28" s="94" t="e">
        <f t="shared" si="3"/>
        <v>#REF!</v>
      </c>
      <c r="BJ28" s="94" t="e">
        <f t="shared" si="4"/>
        <v>#REF!</v>
      </c>
      <c r="BK28" s="94" t="e">
        <f t="shared" si="5"/>
        <v>#REF!</v>
      </c>
      <c r="BL28" s="94" t="e">
        <f t="shared" si="6"/>
        <v>#REF!</v>
      </c>
      <c r="BM28" s="94" t="e">
        <f t="shared" si="7"/>
        <v>#REF!</v>
      </c>
      <c r="BN28" s="94" t="e">
        <f t="shared" si="8"/>
        <v>#REF!</v>
      </c>
      <c r="BO28" s="94" t="e">
        <f t="shared" si="9"/>
        <v>#REF!</v>
      </c>
      <c r="BP28" s="94" t="e">
        <f t="shared" si="10"/>
        <v>#REF!</v>
      </c>
    </row>
    <row r="29" spans="1:68">
      <c r="A29" s="5">
        <v>22</v>
      </c>
      <c r="B29" s="6" t="s">
        <v>55</v>
      </c>
      <c r="C29" s="11" t="e">
        <f>SUM(SUM(#REF!))</f>
        <v>#REF!</v>
      </c>
      <c r="D29" s="11" t="e">
        <f>SUM(SUM(#REF!))</f>
        <v>#REF!</v>
      </c>
      <c r="E29" s="11" t="e">
        <f>SUM(SUM(#REF!))</f>
        <v>#REF!</v>
      </c>
      <c r="F29" s="11" t="e">
        <f>SUM(SUM(#REF!))</f>
        <v>#REF!</v>
      </c>
      <c r="G29" s="11" t="e">
        <f>SUM(SUM(#REF!))</f>
        <v>#REF!</v>
      </c>
      <c r="H29" s="11" t="e">
        <f>SUM(SUM(#REF!))</f>
        <v>#REF!</v>
      </c>
      <c r="I29" s="11" t="e">
        <f>SUM(SUM(#REF!))</f>
        <v>#REF!</v>
      </c>
      <c r="J29" s="11" t="e">
        <f>SUM(SUM(#REF!))</f>
        <v>#REF!</v>
      </c>
      <c r="K29" s="11" t="e">
        <f>SUM(SUM(#REF!))</f>
        <v>#REF!</v>
      </c>
      <c r="L29" s="11" t="e">
        <f>SUM(SUM(#REF!))</f>
        <v>#REF!</v>
      </c>
      <c r="M29" s="11" t="e">
        <f>SUM(SUM(#REF!))</f>
        <v>#REF!</v>
      </c>
      <c r="N29" s="11" t="e">
        <f>SUM(SUM(#REF!))</f>
        <v>#REF!</v>
      </c>
      <c r="O29" s="11" t="e">
        <f>SUM(SUM(#REF!))</f>
        <v>#REF!</v>
      </c>
      <c r="P29" s="11" t="e">
        <f>SUM(SUM(#REF!))</f>
        <v>#REF!</v>
      </c>
      <c r="Q29" s="11" t="e">
        <f>SUM(SUM(#REF!))</f>
        <v>#REF!</v>
      </c>
      <c r="R29" s="11" t="e">
        <f>SUM(SUM(#REF!))</f>
        <v>#REF!</v>
      </c>
      <c r="S29" s="11" t="e">
        <f>SUM(SUM(#REF!))</f>
        <v>#REF!</v>
      </c>
      <c r="T29" s="11" t="e">
        <f>SUM(SUM(#REF!))</f>
        <v>#REF!</v>
      </c>
      <c r="U29" s="11" t="e">
        <f>SUM(SUM(#REF!))</f>
        <v>#REF!</v>
      </c>
      <c r="V29" s="11" t="e">
        <f>SUM(SUM(#REF!))</f>
        <v>#REF!</v>
      </c>
      <c r="W29" s="11" t="e">
        <f>SUM(SUM(#REF!))</f>
        <v>#REF!</v>
      </c>
      <c r="X29" s="11" t="e">
        <f>SUM(SUM(#REF!))</f>
        <v>#REF!</v>
      </c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90"/>
      <c r="AJ29" s="11" t="e">
        <f>SUM(SUM(#REF!))</f>
        <v>#REF!</v>
      </c>
      <c r="AK29" s="11" t="e">
        <f>SUM(SUM(#REF!))</f>
        <v>#REF!</v>
      </c>
      <c r="AL29" s="11" t="e">
        <f>SUM(SUM(#REF!))</f>
        <v>#REF!</v>
      </c>
      <c r="AM29" s="11" t="e">
        <f>SUM(SUM(#REF!))</f>
        <v>#REF!</v>
      </c>
      <c r="AN29" s="11" t="e">
        <f>SUM(SUM(#REF!))</f>
        <v>#REF!</v>
      </c>
      <c r="AO29" s="11" t="e">
        <f>SUM(SUM(#REF!))</f>
        <v>#REF!</v>
      </c>
      <c r="AP29" s="11" t="e">
        <f>SUM(SUM(#REF!))</f>
        <v>#REF!</v>
      </c>
      <c r="AQ29" s="11" t="e">
        <f>SUM(SUM(#REF!))</f>
        <v>#REF!</v>
      </c>
      <c r="AR29" s="11" t="e">
        <f>SUM(SUM(#REF!))</f>
        <v>#REF!</v>
      </c>
      <c r="AS29" s="11" t="e">
        <f>SUM(SUM(#REF!))</f>
        <v>#REF!</v>
      </c>
      <c r="AT29" s="11" t="e">
        <f>SUM(SUM(#REF!))</f>
        <v>#REF!</v>
      </c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93"/>
      <c r="BF29" s="94" t="e">
        <f t="shared" si="0"/>
        <v>#REF!</v>
      </c>
      <c r="BG29" s="94" t="e">
        <f t="shared" si="1"/>
        <v>#REF!</v>
      </c>
      <c r="BH29" s="94" t="e">
        <f t="shared" si="2"/>
        <v>#REF!</v>
      </c>
      <c r="BI29" s="94" t="e">
        <f t="shared" si="3"/>
        <v>#REF!</v>
      </c>
      <c r="BJ29" s="94" t="e">
        <f t="shared" si="4"/>
        <v>#REF!</v>
      </c>
      <c r="BK29" s="94" t="e">
        <f t="shared" si="5"/>
        <v>#REF!</v>
      </c>
      <c r="BL29" s="94" t="e">
        <f t="shared" si="6"/>
        <v>#REF!</v>
      </c>
      <c r="BM29" s="94" t="e">
        <f t="shared" si="7"/>
        <v>#REF!</v>
      </c>
      <c r="BN29" s="94" t="e">
        <f t="shared" si="8"/>
        <v>#REF!</v>
      </c>
      <c r="BO29" s="94" t="e">
        <f t="shared" si="9"/>
        <v>#REF!</v>
      </c>
      <c r="BP29" s="94" t="e">
        <f t="shared" si="10"/>
        <v>#REF!</v>
      </c>
    </row>
    <row r="30" spans="1:68">
      <c r="A30" s="5">
        <v>23</v>
      </c>
      <c r="B30" s="6" t="s">
        <v>56</v>
      </c>
      <c r="C30" s="11" t="e">
        <f>SUM(#REF!)</f>
        <v>#REF!</v>
      </c>
      <c r="D30" s="11" t="e">
        <f>SUM(#REF!)</f>
        <v>#REF!</v>
      </c>
      <c r="E30" s="11" t="e">
        <f>SUM(#REF!)</f>
        <v>#REF!</v>
      </c>
      <c r="F30" s="11" t="e">
        <f>SUM(#REF!)</f>
        <v>#REF!</v>
      </c>
      <c r="G30" s="11" t="e">
        <f>SUM(#REF!)</f>
        <v>#REF!</v>
      </c>
      <c r="H30" s="11" t="e">
        <f>SUM(#REF!)</f>
        <v>#REF!</v>
      </c>
      <c r="I30" s="11" t="e">
        <f>SUM(#REF!)</f>
        <v>#REF!</v>
      </c>
      <c r="J30" s="11" t="e">
        <f>SUM(#REF!)</f>
        <v>#REF!</v>
      </c>
      <c r="K30" s="11" t="e">
        <f>SUM(#REF!)</f>
        <v>#REF!</v>
      </c>
      <c r="L30" s="11" t="e">
        <f>SUM(#REF!)</f>
        <v>#REF!</v>
      </c>
      <c r="M30" s="11" t="e">
        <f>SUM(#REF!)</f>
        <v>#REF!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90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90" t="e">
        <f>#REF!</f>
        <v>#REF!</v>
      </c>
      <c r="AV30" s="90" t="e">
        <f>#REF!</f>
        <v>#REF!</v>
      </c>
      <c r="AW30" s="90" t="e">
        <f>#REF!</f>
        <v>#REF!</v>
      </c>
      <c r="AX30" s="90" t="e">
        <f>#REF!</f>
        <v>#REF!</v>
      </c>
      <c r="AY30" s="90" t="e">
        <f>#REF!</f>
        <v>#REF!</v>
      </c>
      <c r="AZ30" s="90" t="e">
        <f>#REF!</f>
        <v>#REF!</v>
      </c>
      <c r="BA30" s="90" t="e">
        <f>#REF!</f>
        <v>#REF!</v>
      </c>
      <c r="BB30" s="90" t="e">
        <f>#REF!</f>
        <v>#REF!</v>
      </c>
      <c r="BC30" s="90" t="e">
        <f>#REF!</f>
        <v>#REF!</v>
      </c>
      <c r="BD30" s="90" t="e">
        <f>#REF!</f>
        <v>#REF!</v>
      </c>
      <c r="BE30" s="90" t="e">
        <f>#REF!</f>
        <v>#REF!</v>
      </c>
      <c r="BF30" s="94" t="e">
        <f t="shared" si="0"/>
        <v>#REF!</v>
      </c>
      <c r="BG30" s="94" t="e">
        <f t="shared" si="1"/>
        <v>#REF!</v>
      </c>
      <c r="BH30" s="94" t="e">
        <f t="shared" si="2"/>
        <v>#REF!</v>
      </c>
      <c r="BI30" s="94" t="e">
        <f t="shared" si="3"/>
        <v>#REF!</v>
      </c>
      <c r="BJ30" s="94" t="e">
        <f t="shared" si="4"/>
        <v>#REF!</v>
      </c>
      <c r="BK30" s="94" t="e">
        <f t="shared" si="5"/>
        <v>#REF!</v>
      </c>
      <c r="BL30" s="94" t="e">
        <f t="shared" si="6"/>
        <v>#REF!</v>
      </c>
      <c r="BM30" s="94" t="e">
        <f t="shared" si="7"/>
        <v>#REF!</v>
      </c>
      <c r="BN30" s="94" t="e">
        <f t="shared" si="8"/>
        <v>#REF!</v>
      </c>
      <c r="BO30" s="94" t="e">
        <f t="shared" si="9"/>
        <v>#REF!</v>
      </c>
      <c r="BP30" s="94" t="e">
        <f t="shared" si="10"/>
        <v>#REF!</v>
      </c>
    </row>
    <row r="31" spans="1:68">
      <c r="A31" s="5">
        <v>24</v>
      </c>
      <c r="B31" s="6" t="s">
        <v>57</v>
      </c>
      <c r="C31" s="11">
        <f>SUM(SUM(г.Тобольск!P10:P28))</f>
        <v>19</v>
      </c>
      <c r="D31" s="11" t="e">
        <f>SUM(SUM(г.Тобольск!#REF!))</f>
        <v>#REF!</v>
      </c>
      <c r="E31" s="11" t="e">
        <f>SUM(SUM(г.Тобольск!#REF!))</f>
        <v>#REF!</v>
      </c>
      <c r="F31" s="11" t="e">
        <f>SUM(SUM(г.Тобольск!#REF!))</f>
        <v>#REF!</v>
      </c>
      <c r="G31" s="11" t="e">
        <f>SUM(SUM(г.Тобольск!#REF!))</f>
        <v>#REF!</v>
      </c>
      <c r="H31" s="11" t="e">
        <f>SUM(SUM(г.Тобольск!#REF!))</f>
        <v>#REF!</v>
      </c>
      <c r="I31" s="11" t="e">
        <f>SUM(SUM(г.Тобольск!#REF!))</f>
        <v>#REF!</v>
      </c>
      <c r="J31" s="11" t="e">
        <f>SUM(SUM(г.Тобольск!#REF!))</f>
        <v>#REF!</v>
      </c>
      <c r="K31" s="11" t="e">
        <f>SUM(SUM(г.Тобольск!#REF!))</f>
        <v>#REF!</v>
      </c>
      <c r="L31" s="11" t="e">
        <f>SUM(SUM(г.Тобольск!#REF!))</f>
        <v>#REF!</v>
      </c>
      <c r="M31" s="11">
        <f>SUM(SUM(г.Тобольск!Q10:Q28))</f>
        <v>4256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90">
        <f>SUM(SUM(г.Тобольск!P41:P44))</f>
        <v>4</v>
      </c>
      <c r="Z31" s="90" t="e">
        <f>SUM(SUM(г.Тобольск!#REF!))</f>
        <v>#REF!</v>
      </c>
      <c r="AA31" s="90" t="e">
        <f>SUM(SUM(г.Тобольск!#REF!))</f>
        <v>#REF!</v>
      </c>
      <c r="AB31" s="90" t="e">
        <f>SUM(SUM(г.Тобольск!#REF!))</f>
        <v>#REF!</v>
      </c>
      <c r="AC31" s="90" t="e">
        <f>SUM(SUM(г.Тобольск!#REF!))</f>
        <v>#REF!</v>
      </c>
      <c r="AD31" s="90" t="e">
        <f>SUM(SUM(г.Тобольск!#REF!))</f>
        <v>#REF!</v>
      </c>
      <c r="AE31" s="90" t="e">
        <f>SUM(SUM(г.Тобольск!#REF!))</f>
        <v>#REF!</v>
      </c>
      <c r="AF31" s="90" t="e">
        <f>SUM(SUM(г.Тобольск!#REF!))</f>
        <v>#REF!</v>
      </c>
      <c r="AG31" s="90" t="e">
        <f>SUM(SUM(г.Тобольск!#REF!))</f>
        <v>#REF!</v>
      </c>
      <c r="AH31" s="90" t="e">
        <f>SUM(SUM(г.Тобольск!#REF!))</f>
        <v>#REF!</v>
      </c>
      <c r="AI31" s="90">
        <f>SUM(SUM(г.Тобольск!Q41:Q44))</f>
        <v>274</v>
      </c>
      <c r="AJ31" s="11">
        <f>SUM(SUM(SUM(г.Тобольск!P31:P37)))</f>
        <v>7</v>
      </c>
      <c r="AK31" s="11" t="e">
        <f>SUM(SUM(SUM(г.Тобольск!#REF!)))</f>
        <v>#REF!</v>
      </c>
      <c r="AL31" s="11" t="e">
        <f>SUM(SUM(SUM(г.Тобольск!#REF!)))</f>
        <v>#REF!</v>
      </c>
      <c r="AM31" s="11" t="e">
        <f>SUM(SUM(SUM(г.Тобольск!#REF!)))</f>
        <v>#REF!</v>
      </c>
      <c r="AN31" s="11" t="e">
        <f>SUM(SUM(SUM(г.Тобольск!#REF!)))</f>
        <v>#REF!</v>
      </c>
      <c r="AO31" s="11" t="e">
        <f>SUM(SUM(SUM(г.Тобольск!#REF!)))</f>
        <v>#REF!</v>
      </c>
      <c r="AP31" s="11" t="e">
        <f>SUM(SUM(SUM(г.Тобольск!#REF!)))</f>
        <v>#REF!</v>
      </c>
      <c r="AQ31" s="11" t="e">
        <f>SUM(SUM(SUM(г.Тобольск!#REF!)))</f>
        <v>#REF!</v>
      </c>
      <c r="AR31" s="11" t="e">
        <f>SUM(SUM(SUM(г.Тобольск!#REF!)))</f>
        <v>#REF!</v>
      </c>
      <c r="AS31" s="11" t="e">
        <f>SUM(SUM(SUM(г.Тобольск!#REF!)))</f>
        <v>#REF!</v>
      </c>
      <c r="AT31" s="11">
        <f>SUM(SUM(SUM(г.Тобольск!Q31:Q37)))</f>
        <v>1540</v>
      </c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93"/>
      <c r="BF31" s="94">
        <f t="shared" si="0"/>
        <v>30</v>
      </c>
      <c r="BG31" s="94" t="e">
        <f t="shared" si="1"/>
        <v>#REF!</v>
      </c>
      <c r="BH31" s="94" t="e">
        <f t="shared" si="2"/>
        <v>#REF!</v>
      </c>
      <c r="BI31" s="94" t="e">
        <f t="shared" si="3"/>
        <v>#REF!</v>
      </c>
      <c r="BJ31" s="94" t="e">
        <f t="shared" si="4"/>
        <v>#REF!</v>
      </c>
      <c r="BK31" s="94" t="e">
        <f t="shared" si="5"/>
        <v>#REF!</v>
      </c>
      <c r="BL31" s="94" t="e">
        <f t="shared" si="6"/>
        <v>#REF!</v>
      </c>
      <c r="BM31" s="94" t="e">
        <f t="shared" si="7"/>
        <v>#REF!</v>
      </c>
      <c r="BN31" s="94" t="e">
        <f t="shared" si="8"/>
        <v>#REF!</v>
      </c>
      <c r="BO31" s="94" t="e">
        <f t="shared" si="9"/>
        <v>#REF!</v>
      </c>
      <c r="BP31" s="94">
        <f t="shared" si="10"/>
        <v>6070</v>
      </c>
    </row>
    <row r="32" spans="1:68">
      <c r="A32" s="5">
        <v>25</v>
      </c>
      <c r="B32" s="6" t="s">
        <v>58</v>
      </c>
      <c r="C32" s="11" t="e">
        <f>SUM(#REF!)</f>
        <v>#REF!</v>
      </c>
      <c r="D32" s="11" t="e">
        <f>SUM(#REF!)</f>
        <v>#REF!</v>
      </c>
      <c r="E32" s="11" t="e">
        <f>SUM(#REF!)</f>
        <v>#REF!</v>
      </c>
      <c r="F32" s="11" t="e">
        <f>SUM(#REF!)</f>
        <v>#REF!</v>
      </c>
      <c r="G32" s="11" t="e">
        <f>SUM(#REF!)</f>
        <v>#REF!</v>
      </c>
      <c r="H32" s="11" t="e">
        <f>SUM(#REF!)</f>
        <v>#REF!</v>
      </c>
      <c r="I32" s="11" t="e">
        <f>SUM(#REF!)</f>
        <v>#REF!</v>
      </c>
      <c r="J32" s="11" t="e">
        <f>SUM(#REF!)</f>
        <v>#REF!</v>
      </c>
      <c r="K32" s="11" t="e">
        <f>SUM(#REF!)</f>
        <v>#REF!</v>
      </c>
      <c r="L32" s="11" t="e">
        <f>SUM(#REF!)</f>
        <v>#REF!</v>
      </c>
      <c r="M32" s="11" t="e">
        <f>SUM(#REF!)</f>
        <v>#REF!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0" t="e">
        <f>SUM(#REF!)</f>
        <v>#REF!</v>
      </c>
      <c r="Z32" s="90" t="e">
        <f>SUM(#REF!)</f>
        <v>#REF!</v>
      </c>
      <c r="AA32" s="90" t="e">
        <f>SUM(#REF!)</f>
        <v>#REF!</v>
      </c>
      <c r="AB32" s="90" t="e">
        <f>SUM(#REF!)</f>
        <v>#REF!</v>
      </c>
      <c r="AC32" s="90" t="e">
        <f>SUM(#REF!)</f>
        <v>#REF!</v>
      </c>
      <c r="AD32" s="90" t="e">
        <f>SUM(#REF!)</f>
        <v>#REF!</v>
      </c>
      <c r="AE32" s="90" t="e">
        <f>SUM(#REF!)</f>
        <v>#REF!</v>
      </c>
      <c r="AF32" s="90" t="e">
        <f>SUM(#REF!)</f>
        <v>#REF!</v>
      </c>
      <c r="AG32" s="90" t="e">
        <f>SUM(#REF!)</f>
        <v>#REF!</v>
      </c>
      <c r="AH32" s="90" t="e">
        <f>SUM(#REF!)</f>
        <v>#REF!</v>
      </c>
      <c r="AI32" s="90" t="e">
        <f>SUM(#REF!)</f>
        <v>#REF!</v>
      </c>
      <c r="AJ32" s="11" t="e">
        <f>SUM(#REF!)</f>
        <v>#REF!</v>
      </c>
      <c r="AK32" s="11" t="e">
        <f>SUM(#REF!)</f>
        <v>#REF!</v>
      </c>
      <c r="AL32" s="11" t="e">
        <f>SUM(#REF!)</f>
        <v>#REF!</v>
      </c>
      <c r="AM32" s="11" t="e">
        <f>SUM(#REF!)</f>
        <v>#REF!</v>
      </c>
      <c r="AN32" s="11" t="e">
        <f>SUM(#REF!)</f>
        <v>#REF!</v>
      </c>
      <c r="AO32" s="11" t="e">
        <f>SUM(#REF!)</f>
        <v>#REF!</v>
      </c>
      <c r="AP32" s="11" t="e">
        <f>SUM(#REF!)</f>
        <v>#REF!</v>
      </c>
      <c r="AQ32" s="11" t="e">
        <f>SUM(#REF!)</f>
        <v>#REF!</v>
      </c>
      <c r="AR32" s="11" t="e">
        <f>SUM(#REF!)</f>
        <v>#REF!</v>
      </c>
      <c r="AS32" s="11" t="e">
        <f>SUM(#REF!)</f>
        <v>#REF!</v>
      </c>
      <c r="AT32" s="11" t="e">
        <f>SUM(#REF!)</f>
        <v>#REF!</v>
      </c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93"/>
      <c r="BF32" s="94" t="e">
        <f t="shared" si="0"/>
        <v>#REF!</v>
      </c>
      <c r="BG32" s="94" t="e">
        <f t="shared" si="1"/>
        <v>#REF!</v>
      </c>
      <c r="BH32" s="94" t="e">
        <f t="shared" si="2"/>
        <v>#REF!</v>
      </c>
      <c r="BI32" s="94" t="e">
        <f t="shared" si="3"/>
        <v>#REF!</v>
      </c>
      <c r="BJ32" s="94" t="e">
        <f t="shared" si="4"/>
        <v>#REF!</v>
      </c>
      <c r="BK32" s="94" t="e">
        <f t="shared" si="5"/>
        <v>#REF!</v>
      </c>
      <c r="BL32" s="94" t="e">
        <f t="shared" si="6"/>
        <v>#REF!</v>
      </c>
      <c r="BM32" s="94" t="e">
        <f t="shared" si="7"/>
        <v>#REF!</v>
      </c>
      <c r="BN32" s="94" t="e">
        <f t="shared" si="8"/>
        <v>#REF!</v>
      </c>
      <c r="BO32" s="94" t="e">
        <f t="shared" si="9"/>
        <v>#REF!</v>
      </c>
      <c r="BP32" s="94" t="e">
        <f t="shared" si="10"/>
        <v>#REF!</v>
      </c>
    </row>
    <row r="33" spans="1:68">
      <c r="A33" s="5">
        <v>26</v>
      </c>
      <c r="B33" s="6" t="s">
        <v>59</v>
      </c>
      <c r="C33" s="11" t="e">
        <f>SUM(SUM(#REF!))</f>
        <v>#REF!</v>
      </c>
      <c r="D33" s="11" t="e">
        <f>SUM(SUM(#REF!))</f>
        <v>#REF!</v>
      </c>
      <c r="E33" s="11" t="e">
        <f>SUM(SUM(#REF!))</f>
        <v>#REF!</v>
      </c>
      <c r="F33" s="11" t="e">
        <f>SUM(SUM(#REF!))</f>
        <v>#REF!</v>
      </c>
      <c r="G33" s="11" t="e">
        <f>SUM(SUM(#REF!))</f>
        <v>#REF!</v>
      </c>
      <c r="H33" s="11" t="e">
        <f>SUM(SUM(#REF!))</f>
        <v>#REF!</v>
      </c>
      <c r="I33" s="11" t="e">
        <f>SUM(SUM(#REF!))</f>
        <v>#REF!</v>
      </c>
      <c r="J33" s="11" t="e">
        <f>SUM(SUM(#REF!))</f>
        <v>#REF!</v>
      </c>
      <c r="K33" s="11" t="e">
        <f>SUM(SUM(#REF!))</f>
        <v>#REF!</v>
      </c>
      <c r="L33" s="11" t="e">
        <f>SUM(SUM(#REF!))</f>
        <v>#REF!</v>
      </c>
      <c r="M33" s="11" t="e">
        <f>SUM(SUM(#REF!))</f>
        <v>#REF!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93"/>
      <c r="BF33" s="94" t="e">
        <f t="shared" si="0"/>
        <v>#REF!</v>
      </c>
      <c r="BG33" s="94" t="e">
        <f t="shared" si="1"/>
        <v>#REF!</v>
      </c>
      <c r="BH33" s="94" t="e">
        <f t="shared" si="2"/>
        <v>#REF!</v>
      </c>
      <c r="BI33" s="94" t="e">
        <f t="shared" si="3"/>
        <v>#REF!</v>
      </c>
      <c r="BJ33" s="94" t="e">
        <f t="shared" si="4"/>
        <v>#REF!</v>
      </c>
      <c r="BK33" s="94" t="e">
        <f t="shared" si="5"/>
        <v>#REF!</v>
      </c>
      <c r="BL33" s="94" t="e">
        <f t="shared" si="6"/>
        <v>#REF!</v>
      </c>
      <c r="BM33" s="94" t="e">
        <f t="shared" si="7"/>
        <v>#REF!</v>
      </c>
      <c r="BN33" s="94" t="e">
        <f t="shared" si="8"/>
        <v>#REF!</v>
      </c>
      <c r="BO33" s="94" t="e">
        <f t="shared" si="9"/>
        <v>#REF!</v>
      </c>
      <c r="BP33" s="94" t="e">
        <f t="shared" si="10"/>
        <v>#REF!</v>
      </c>
    </row>
    <row r="34" spans="1:68">
      <c r="A34" s="295" t="s">
        <v>64</v>
      </c>
      <c r="B34" s="295"/>
      <c r="C34" s="14" t="e">
        <f t="shared" ref="C34:BD34" si="11">SUM(SUM(C8:C33))</f>
        <v>#REF!</v>
      </c>
      <c r="D34" s="14" t="e">
        <f t="shared" si="11"/>
        <v>#REF!</v>
      </c>
      <c r="E34" s="14" t="e">
        <f t="shared" si="11"/>
        <v>#REF!</v>
      </c>
      <c r="F34" s="14" t="e">
        <f t="shared" si="11"/>
        <v>#REF!</v>
      </c>
      <c r="G34" s="14" t="e">
        <f t="shared" si="11"/>
        <v>#REF!</v>
      </c>
      <c r="H34" s="14" t="e">
        <f t="shared" si="11"/>
        <v>#REF!</v>
      </c>
      <c r="I34" s="14" t="e">
        <f t="shared" si="11"/>
        <v>#REF!</v>
      </c>
      <c r="J34" s="14" t="e">
        <f t="shared" si="11"/>
        <v>#REF!</v>
      </c>
      <c r="K34" s="14" t="e">
        <f t="shared" si="11"/>
        <v>#REF!</v>
      </c>
      <c r="L34" s="14" t="e">
        <f t="shared" si="11"/>
        <v>#REF!</v>
      </c>
      <c r="M34" s="14" t="e">
        <f t="shared" si="11"/>
        <v>#REF!</v>
      </c>
      <c r="N34" s="14" t="e">
        <f t="shared" si="11"/>
        <v>#REF!</v>
      </c>
      <c r="O34" s="14" t="e">
        <f t="shared" si="11"/>
        <v>#REF!</v>
      </c>
      <c r="P34" s="14" t="e">
        <f t="shared" si="11"/>
        <v>#REF!</v>
      </c>
      <c r="Q34" s="14" t="e">
        <f t="shared" si="11"/>
        <v>#REF!</v>
      </c>
      <c r="R34" s="14" t="e">
        <f t="shared" si="11"/>
        <v>#REF!</v>
      </c>
      <c r="S34" s="14" t="e">
        <f t="shared" si="11"/>
        <v>#REF!</v>
      </c>
      <c r="T34" s="14" t="e">
        <f t="shared" si="11"/>
        <v>#REF!</v>
      </c>
      <c r="U34" s="14" t="e">
        <f t="shared" si="11"/>
        <v>#REF!</v>
      </c>
      <c r="V34" s="14" t="e">
        <f t="shared" si="11"/>
        <v>#REF!</v>
      </c>
      <c r="W34" s="14" t="e">
        <f t="shared" si="11"/>
        <v>#REF!</v>
      </c>
      <c r="X34" s="14" t="e">
        <f t="shared" si="11"/>
        <v>#REF!</v>
      </c>
      <c r="Y34" s="14" t="e">
        <f t="shared" si="11"/>
        <v>#REF!</v>
      </c>
      <c r="Z34" s="14" t="e">
        <f t="shared" si="11"/>
        <v>#REF!</v>
      </c>
      <c r="AA34" s="14" t="e">
        <f t="shared" si="11"/>
        <v>#REF!</v>
      </c>
      <c r="AB34" s="14" t="e">
        <f t="shared" si="11"/>
        <v>#REF!</v>
      </c>
      <c r="AC34" s="14" t="e">
        <f t="shared" si="11"/>
        <v>#REF!</v>
      </c>
      <c r="AD34" s="14" t="e">
        <f t="shared" si="11"/>
        <v>#REF!</v>
      </c>
      <c r="AE34" s="14" t="e">
        <f t="shared" si="11"/>
        <v>#REF!</v>
      </c>
      <c r="AF34" s="14" t="e">
        <f t="shared" si="11"/>
        <v>#REF!</v>
      </c>
      <c r="AG34" s="14" t="e">
        <f t="shared" si="11"/>
        <v>#REF!</v>
      </c>
      <c r="AH34" s="14" t="e">
        <f t="shared" si="11"/>
        <v>#REF!</v>
      </c>
      <c r="AI34" s="14" t="e">
        <f t="shared" si="11"/>
        <v>#REF!</v>
      </c>
      <c r="AJ34" s="14" t="e">
        <f t="shared" si="11"/>
        <v>#REF!</v>
      </c>
      <c r="AK34" s="14" t="e">
        <f t="shared" si="11"/>
        <v>#REF!</v>
      </c>
      <c r="AL34" s="14" t="e">
        <f t="shared" si="11"/>
        <v>#REF!</v>
      </c>
      <c r="AM34" s="14" t="e">
        <f t="shared" si="11"/>
        <v>#REF!</v>
      </c>
      <c r="AN34" s="14" t="e">
        <f t="shared" si="11"/>
        <v>#REF!</v>
      </c>
      <c r="AO34" s="14" t="e">
        <f t="shared" si="11"/>
        <v>#REF!</v>
      </c>
      <c r="AP34" s="14" t="e">
        <f t="shared" si="11"/>
        <v>#REF!</v>
      </c>
      <c r="AQ34" s="14" t="e">
        <f t="shared" si="11"/>
        <v>#REF!</v>
      </c>
      <c r="AR34" s="14" t="e">
        <f t="shared" si="11"/>
        <v>#REF!</v>
      </c>
      <c r="AS34" s="14" t="e">
        <f t="shared" si="11"/>
        <v>#REF!</v>
      </c>
      <c r="AT34" s="14" t="e">
        <f t="shared" si="11"/>
        <v>#REF!</v>
      </c>
      <c r="AU34" s="14" t="e">
        <f t="shared" si="11"/>
        <v>#REF!</v>
      </c>
      <c r="AV34" s="14" t="e">
        <f t="shared" si="11"/>
        <v>#REF!</v>
      </c>
      <c r="AW34" s="14" t="e">
        <f t="shared" si="11"/>
        <v>#REF!</v>
      </c>
      <c r="AX34" s="14" t="e">
        <f t="shared" si="11"/>
        <v>#REF!</v>
      </c>
      <c r="AY34" s="14" t="e">
        <f t="shared" si="11"/>
        <v>#REF!</v>
      </c>
      <c r="AZ34" s="14" t="e">
        <f t="shared" si="11"/>
        <v>#REF!</v>
      </c>
      <c r="BA34" s="14"/>
      <c r="BB34" s="14"/>
      <c r="BC34" s="14" t="e">
        <f t="shared" si="11"/>
        <v>#REF!</v>
      </c>
      <c r="BD34" s="14" t="e">
        <f t="shared" si="11"/>
        <v>#REF!</v>
      </c>
      <c r="BE34" s="97"/>
      <c r="BF34" s="98" t="e">
        <f>SUM(SUM(BF8:BF33))</f>
        <v>#REF!</v>
      </c>
      <c r="BG34" s="98" t="e">
        <f t="shared" ref="BG34:BP34" si="12">SUM(SUM(BG8:BG33))</f>
        <v>#REF!</v>
      </c>
      <c r="BH34" s="98" t="e">
        <f t="shared" si="12"/>
        <v>#REF!</v>
      </c>
      <c r="BI34" s="98" t="e">
        <f t="shared" si="12"/>
        <v>#REF!</v>
      </c>
      <c r="BJ34" s="98" t="e">
        <f t="shared" si="12"/>
        <v>#REF!</v>
      </c>
      <c r="BK34" s="98" t="e">
        <f t="shared" si="12"/>
        <v>#REF!</v>
      </c>
      <c r="BL34" s="98" t="e">
        <f t="shared" si="12"/>
        <v>#REF!</v>
      </c>
      <c r="BM34" s="98" t="e">
        <f t="shared" si="12"/>
        <v>#REF!</v>
      </c>
      <c r="BN34" s="98" t="e">
        <f t="shared" si="12"/>
        <v>#REF!</v>
      </c>
      <c r="BO34" s="98" t="e">
        <f t="shared" si="12"/>
        <v>#REF!</v>
      </c>
      <c r="BP34" s="98" t="e">
        <f t="shared" si="12"/>
        <v>#REF!</v>
      </c>
    </row>
    <row r="37" spans="1:68" ht="15.75">
      <c r="BH37" s="99"/>
    </row>
  </sheetData>
  <mergeCells count="28">
    <mergeCell ref="BF5:BF6"/>
    <mergeCell ref="BG5:BO5"/>
    <mergeCell ref="A34:B34"/>
    <mergeCell ref="BF2:BP4"/>
    <mergeCell ref="C3:X3"/>
    <mergeCell ref="Y3:AH3"/>
    <mergeCell ref="AJ3:AT3"/>
    <mergeCell ref="AU3:BE3"/>
    <mergeCell ref="C4:M4"/>
    <mergeCell ref="N4:X4"/>
    <mergeCell ref="Y4:AH4"/>
    <mergeCell ref="AJ4:AT4"/>
    <mergeCell ref="AU4:BE4"/>
    <mergeCell ref="A1:BD1"/>
    <mergeCell ref="A2:A6"/>
    <mergeCell ref="B2:B6"/>
    <mergeCell ref="C2:AH2"/>
    <mergeCell ref="AJ2:BE2"/>
    <mergeCell ref="C5:C6"/>
    <mergeCell ref="D5:L5"/>
    <mergeCell ref="N5:N6"/>
    <mergeCell ref="O5:W5"/>
    <mergeCell ref="Y5:Y6"/>
    <mergeCell ref="Z5:AH5"/>
    <mergeCell ref="AJ5:AJ6"/>
    <mergeCell ref="AK5:AS5"/>
    <mergeCell ref="AU5:AU6"/>
    <mergeCell ref="AV5:BD5"/>
  </mergeCells>
  <pageMargins left="0.70078740157480324" right="0.70078740157480324" top="0.75196850393700787" bottom="0.75196850393700787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I41"/>
  <sheetViews>
    <sheetView zoomScale="80" workbookViewId="0">
      <pane xSplit="2" ySplit="6" topLeftCell="C7" activePane="bottomRight" state="frozen"/>
      <selection activeCell="AH37" sqref="AH37"/>
      <selection pane="topRight"/>
      <selection pane="bottomLeft"/>
      <selection pane="bottomRight" activeCell="C7" sqref="C7"/>
    </sheetView>
  </sheetViews>
  <sheetFormatPr defaultRowHeight="15"/>
  <cols>
    <col min="1" max="1" width="4.85546875" customWidth="1"/>
    <col min="2" max="2" width="26.28515625" customWidth="1"/>
    <col min="3" max="3" width="17.28515625" customWidth="1"/>
    <col min="4" max="4" width="7.7109375" customWidth="1"/>
    <col min="5" max="5" width="5.85546875" customWidth="1"/>
    <col min="6" max="6" width="6.140625" customWidth="1"/>
    <col min="7" max="7" width="5.7109375" customWidth="1"/>
    <col min="8" max="8" width="5.85546875" customWidth="1"/>
    <col min="9" max="9" width="6" customWidth="1"/>
    <col min="10" max="10" width="5.5703125" customWidth="1"/>
    <col min="11" max="11" width="16.7109375" customWidth="1"/>
    <col min="12" max="12" width="9" customWidth="1"/>
    <col min="13" max="13" width="9.140625" customWidth="1"/>
    <col min="14" max="14" width="10.140625" customWidth="1"/>
    <col min="15" max="16" width="7.85546875" customWidth="1"/>
    <col min="17" max="17" width="6.5703125" customWidth="1"/>
    <col min="18" max="18" width="9.140625" customWidth="1"/>
    <col min="19" max="19" width="5.7109375" customWidth="1"/>
    <col min="20" max="20" width="6.5703125" customWidth="1"/>
    <col min="21" max="21" width="8" customWidth="1"/>
    <col min="22" max="22" width="6.140625" customWidth="1"/>
    <col min="23" max="23" width="8.140625" customWidth="1"/>
    <col min="24" max="24" width="7.7109375" customWidth="1"/>
    <col min="25" max="25" width="6.7109375" customWidth="1"/>
    <col min="26" max="26" width="6" customWidth="1"/>
    <col min="27" max="27" width="6.42578125" customWidth="1"/>
    <col min="28" max="28" width="5.85546875" customWidth="1"/>
    <col min="29" max="29" width="9.140625" customWidth="1"/>
    <col min="30" max="30" width="6.7109375" customWidth="1"/>
    <col min="31" max="31" width="7.5703125" customWidth="1"/>
    <col min="32" max="32" width="8.5703125" customWidth="1"/>
  </cols>
  <sheetData>
    <row r="1" spans="1:35">
      <c r="A1" s="296" t="s">
        <v>69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</row>
    <row r="3" spans="1:35">
      <c r="A3" s="219" t="s">
        <v>1</v>
      </c>
      <c r="B3" s="297" t="s">
        <v>2</v>
      </c>
      <c r="C3" s="219" t="s">
        <v>166</v>
      </c>
      <c r="D3" s="299" t="s">
        <v>7</v>
      </c>
      <c r="E3" s="300"/>
      <c r="F3" s="300"/>
      <c r="G3" s="300"/>
      <c r="H3" s="300"/>
      <c r="I3" s="300"/>
      <c r="J3" s="300"/>
      <c r="K3" s="301"/>
      <c r="L3" s="302" t="s">
        <v>81</v>
      </c>
      <c r="M3" s="302" t="s">
        <v>82</v>
      </c>
      <c r="N3" s="302" t="s">
        <v>83</v>
      </c>
      <c r="O3" s="305" t="s">
        <v>167</v>
      </c>
      <c r="P3" s="305" t="s">
        <v>168</v>
      </c>
      <c r="Q3" s="299" t="s">
        <v>169</v>
      </c>
      <c r="R3" s="300"/>
      <c r="S3" s="300"/>
      <c r="T3" s="300"/>
      <c r="U3" s="301"/>
      <c r="V3" s="305" t="s">
        <v>170</v>
      </c>
      <c r="W3" s="238" t="s">
        <v>7</v>
      </c>
      <c r="X3" s="306"/>
      <c r="Y3" s="306"/>
      <c r="Z3" s="306"/>
      <c r="AA3" s="306"/>
      <c r="AB3" s="239"/>
      <c r="AC3" s="302" t="s">
        <v>86</v>
      </c>
      <c r="AD3" s="299" t="s">
        <v>87</v>
      </c>
      <c r="AE3" s="300"/>
      <c r="AF3" s="301"/>
    </row>
    <row r="4" spans="1:35">
      <c r="A4" s="220"/>
      <c r="B4" s="298"/>
      <c r="C4" s="222"/>
      <c r="D4" s="235" t="s">
        <v>171</v>
      </c>
      <c r="E4" s="236"/>
      <c r="F4" s="236"/>
      <c r="G4" s="236"/>
      <c r="H4" s="236"/>
      <c r="I4" s="236"/>
      <c r="J4" s="236"/>
      <c r="K4" s="237"/>
      <c r="L4" s="303"/>
      <c r="M4" s="303"/>
      <c r="N4" s="303"/>
      <c r="O4" s="303"/>
      <c r="P4" s="303"/>
      <c r="Q4" s="302" t="s">
        <v>88</v>
      </c>
      <c r="R4" s="302" t="s">
        <v>172</v>
      </c>
      <c r="S4" s="238" t="s">
        <v>7</v>
      </c>
      <c r="T4" s="306"/>
      <c r="U4" s="239"/>
      <c r="V4" s="303"/>
      <c r="W4" s="299" t="s">
        <v>89</v>
      </c>
      <c r="X4" s="300"/>
      <c r="Y4" s="301"/>
      <c r="Z4" s="299" t="s">
        <v>90</v>
      </c>
      <c r="AA4" s="300"/>
      <c r="AB4" s="301"/>
      <c r="AC4" s="303"/>
      <c r="AD4" s="302" t="s">
        <v>91</v>
      </c>
      <c r="AE4" s="302" t="s">
        <v>92</v>
      </c>
      <c r="AF4" s="102" t="s">
        <v>7</v>
      </c>
    </row>
    <row r="5" spans="1:35">
      <c r="A5" s="220"/>
      <c r="B5" s="298"/>
      <c r="C5" s="222"/>
      <c r="D5" s="299" t="s">
        <v>101</v>
      </c>
      <c r="E5" s="301"/>
      <c r="F5" s="238" t="s">
        <v>102</v>
      </c>
      <c r="G5" s="239"/>
      <c r="H5" s="302" t="s">
        <v>103</v>
      </c>
      <c r="I5" s="302" t="s">
        <v>104</v>
      </c>
      <c r="J5" s="302" t="s">
        <v>105</v>
      </c>
      <c r="K5" s="240" t="s">
        <v>173</v>
      </c>
      <c r="L5" s="303"/>
      <c r="M5" s="303"/>
      <c r="N5" s="303"/>
      <c r="O5" s="303"/>
      <c r="P5" s="303"/>
      <c r="Q5" s="303"/>
      <c r="R5" s="303"/>
      <c r="S5" s="308" t="s">
        <v>23</v>
      </c>
      <c r="T5" s="308" t="s">
        <v>106</v>
      </c>
      <c r="U5" s="302" t="s">
        <v>107</v>
      </c>
      <c r="V5" s="303"/>
      <c r="W5" s="299" t="s">
        <v>108</v>
      </c>
      <c r="X5" s="300"/>
      <c r="Y5" s="300"/>
      <c r="Z5" s="300"/>
      <c r="AA5" s="300"/>
      <c r="AB5" s="301"/>
      <c r="AC5" s="303"/>
      <c r="AD5" s="303"/>
      <c r="AE5" s="303"/>
      <c r="AF5" s="302" t="s">
        <v>109</v>
      </c>
    </row>
    <row r="6" spans="1:35" ht="148.5" customHeight="1">
      <c r="A6" s="221"/>
      <c r="B6" s="298"/>
      <c r="C6" s="222"/>
      <c r="D6" s="100" t="s">
        <v>110</v>
      </c>
      <c r="E6" s="31" t="s">
        <v>111</v>
      </c>
      <c r="F6" s="31" t="s">
        <v>112</v>
      </c>
      <c r="G6" s="31" t="s">
        <v>113</v>
      </c>
      <c r="H6" s="307"/>
      <c r="I6" s="307"/>
      <c r="J6" s="307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103" t="s">
        <v>31</v>
      </c>
      <c r="X6" s="103" t="s">
        <v>32</v>
      </c>
      <c r="Y6" s="101" t="s">
        <v>33</v>
      </c>
      <c r="Z6" s="103" t="s">
        <v>31</v>
      </c>
      <c r="AA6" s="103" t="s">
        <v>32</v>
      </c>
      <c r="AB6" s="101" t="s">
        <v>33</v>
      </c>
      <c r="AC6" s="303"/>
      <c r="AD6" s="303"/>
      <c r="AE6" s="303"/>
      <c r="AF6" s="303"/>
    </row>
    <row r="7" spans="1:35">
      <c r="A7" s="5">
        <v>1</v>
      </c>
      <c r="B7" s="104" t="s">
        <v>34</v>
      </c>
      <c r="C7" s="105" t="e">
        <f>#REF!</f>
        <v>#REF!</v>
      </c>
      <c r="D7" s="105" t="e">
        <f>#REF!</f>
        <v>#REF!</v>
      </c>
      <c r="E7" s="105" t="e">
        <f>#REF!</f>
        <v>#REF!</v>
      </c>
      <c r="F7" s="105" t="e">
        <f>#REF!</f>
        <v>#REF!</v>
      </c>
      <c r="G7" s="105" t="e">
        <f>#REF!</f>
        <v>#REF!</v>
      </c>
      <c r="H7" s="105" t="e">
        <f>#REF!</f>
        <v>#REF!</v>
      </c>
      <c r="I7" s="105" t="e">
        <f>#REF!</f>
        <v>#REF!</v>
      </c>
      <c r="J7" s="105" t="e">
        <f>#REF!</f>
        <v>#REF!</v>
      </c>
      <c r="K7" s="105" t="e">
        <f>#REF!</f>
        <v>#REF!</v>
      </c>
      <c r="L7" s="105" t="e">
        <f>#REF!</f>
        <v>#REF!</v>
      </c>
      <c r="M7" s="105" t="e">
        <f>#REF!</f>
        <v>#REF!</v>
      </c>
      <c r="N7" s="105" t="e">
        <f>#REF!</f>
        <v>#REF!</v>
      </c>
      <c r="O7" s="105" t="e">
        <f>#REF!</f>
        <v>#REF!</v>
      </c>
      <c r="P7" s="105" t="e">
        <f>#REF!</f>
        <v>#REF!</v>
      </c>
      <c r="Q7" s="105" t="e">
        <f>#REF!</f>
        <v>#REF!</v>
      </c>
      <c r="R7" s="105" t="e">
        <f>#REF!</f>
        <v>#REF!</v>
      </c>
      <c r="S7" s="105" t="e">
        <f>#REF!</f>
        <v>#REF!</v>
      </c>
      <c r="T7" s="105" t="e">
        <f>#REF!</f>
        <v>#REF!</v>
      </c>
      <c r="U7" s="105" t="e">
        <f>#REF!</f>
        <v>#REF!</v>
      </c>
      <c r="V7" s="105" t="e">
        <f>#REF!</f>
        <v>#REF!</v>
      </c>
      <c r="W7" s="105" t="e">
        <f>#REF!</f>
        <v>#REF!</v>
      </c>
      <c r="X7" s="105" t="e">
        <f>#REF!</f>
        <v>#REF!</v>
      </c>
      <c r="Y7" s="105" t="e">
        <f>#REF!</f>
        <v>#REF!</v>
      </c>
      <c r="Z7" s="105" t="e">
        <f>#REF!</f>
        <v>#REF!</v>
      </c>
      <c r="AA7" s="105" t="e">
        <f>#REF!</f>
        <v>#REF!</v>
      </c>
      <c r="AB7" s="105" t="e">
        <f>#REF!</f>
        <v>#REF!</v>
      </c>
      <c r="AC7" s="105" t="e">
        <f>#REF!</f>
        <v>#REF!</v>
      </c>
      <c r="AD7" s="105" t="e">
        <f>#REF!</f>
        <v>#REF!</v>
      </c>
      <c r="AE7" s="105" t="e">
        <f>#REF!</f>
        <v>#REF!</v>
      </c>
      <c r="AF7" s="105" t="e">
        <f>#REF!</f>
        <v>#REF!</v>
      </c>
      <c r="AI7" s="66"/>
    </row>
    <row r="8" spans="1:35">
      <c r="A8" s="5">
        <v>2</v>
      </c>
      <c r="B8" s="104" t="s">
        <v>35</v>
      </c>
      <c r="C8" s="105" t="e">
        <f>#REF!</f>
        <v>#REF!</v>
      </c>
      <c r="D8" s="105" t="e">
        <f>#REF!</f>
        <v>#REF!</v>
      </c>
      <c r="E8" s="105" t="e">
        <f>#REF!</f>
        <v>#REF!</v>
      </c>
      <c r="F8" s="105" t="e">
        <f>#REF!</f>
        <v>#REF!</v>
      </c>
      <c r="G8" s="105" t="e">
        <f>#REF!</f>
        <v>#REF!</v>
      </c>
      <c r="H8" s="105" t="e">
        <f>#REF!</f>
        <v>#REF!</v>
      </c>
      <c r="I8" s="105" t="e">
        <f>#REF!</f>
        <v>#REF!</v>
      </c>
      <c r="J8" s="105" t="e">
        <f>#REF!</f>
        <v>#REF!</v>
      </c>
      <c r="K8" s="105" t="e">
        <f>#REF!</f>
        <v>#REF!</v>
      </c>
      <c r="L8" s="105" t="e">
        <f>#REF!</f>
        <v>#REF!</v>
      </c>
      <c r="M8" s="105" t="e">
        <f>#REF!</f>
        <v>#REF!</v>
      </c>
      <c r="N8" s="105" t="e">
        <f>#REF!</f>
        <v>#REF!</v>
      </c>
      <c r="O8" s="105" t="e">
        <f>#REF!</f>
        <v>#REF!</v>
      </c>
      <c r="P8" s="105" t="e">
        <f>#REF!</f>
        <v>#REF!</v>
      </c>
      <c r="Q8" s="105" t="e">
        <f>#REF!</f>
        <v>#REF!</v>
      </c>
      <c r="R8" s="105" t="e">
        <f>#REF!</f>
        <v>#REF!</v>
      </c>
      <c r="S8" s="105" t="e">
        <f>#REF!</f>
        <v>#REF!</v>
      </c>
      <c r="T8" s="105" t="e">
        <f>#REF!</f>
        <v>#REF!</v>
      </c>
      <c r="U8" s="105" t="e">
        <f>#REF!</f>
        <v>#REF!</v>
      </c>
      <c r="V8" s="105" t="e">
        <f>#REF!</f>
        <v>#REF!</v>
      </c>
      <c r="W8" s="105" t="e">
        <f>#REF!</f>
        <v>#REF!</v>
      </c>
      <c r="X8" s="105" t="e">
        <f>#REF!</f>
        <v>#REF!</v>
      </c>
      <c r="Y8" s="105" t="e">
        <f>#REF!</f>
        <v>#REF!</v>
      </c>
      <c r="Z8" s="105" t="e">
        <f>#REF!</f>
        <v>#REF!</v>
      </c>
      <c r="AA8" s="105" t="e">
        <f>#REF!</f>
        <v>#REF!</v>
      </c>
      <c r="AB8" s="105" t="e">
        <f>#REF!</f>
        <v>#REF!</v>
      </c>
      <c r="AC8" s="105" t="e">
        <f>#REF!</f>
        <v>#REF!</v>
      </c>
      <c r="AD8" s="105" t="e">
        <f>#REF!</f>
        <v>#REF!</v>
      </c>
      <c r="AE8" s="105" t="e">
        <f>#REF!</f>
        <v>#REF!</v>
      </c>
      <c r="AF8" s="105" t="e">
        <f>#REF!</f>
        <v>#REF!</v>
      </c>
      <c r="AI8" s="66"/>
    </row>
    <row r="9" spans="1:35">
      <c r="A9" s="5">
        <v>3</v>
      </c>
      <c r="B9" s="104" t="s">
        <v>36</v>
      </c>
      <c r="C9" s="105" t="e">
        <f>#REF!</f>
        <v>#REF!</v>
      </c>
      <c r="D9" s="105" t="e">
        <f>#REF!</f>
        <v>#REF!</v>
      </c>
      <c r="E9" s="105" t="e">
        <f>#REF!</f>
        <v>#REF!</v>
      </c>
      <c r="F9" s="105" t="e">
        <f>#REF!</f>
        <v>#REF!</v>
      </c>
      <c r="G9" s="105" t="e">
        <f>#REF!</f>
        <v>#REF!</v>
      </c>
      <c r="H9" s="105" t="e">
        <f>#REF!</f>
        <v>#REF!</v>
      </c>
      <c r="I9" s="105" t="e">
        <f>#REF!</f>
        <v>#REF!</v>
      </c>
      <c r="J9" s="105" t="e">
        <f>#REF!</f>
        <v>#REF!</v>
      </c>
      <c r="K9" s="105" t="e">
        <f>#REF!</f>
        <v>#REF!</v>
      </c>
      <c r="L9" s="105" t="e">
        <f>#REF!</f>
        <v>#REF!</v>
      </c>
      <c r="M9" s="105" t="e">
        <f>#REF!</f>
        <v>#REF!</v>
      </c>
      <c r="N9" s="105" t="e">
        <f>#REF!</f>
        <v>#REF!</v>
      </c>
      <c r="O9" s="105" t="e">
        <f>#REF!</f>
        <v>#REF!</v>
      </c>
      <c r="P9" s="105" t="e">
        <f>#REF!</f>
        <v>#REF!</v>
      </c>
      <c r="Q9" s="105" t="e">
        <f>#REF!</f>
        <v>#REF!</v>
      </c>
      <c r="R9" s="105" t="e">
        <f>#REF!</f>
        <v>#REF!</v>
      </c>
      <c r="S9" s="105" t="e">
        <f>#REF!</f>
        <v>#REF!</v>
      </c>
      <c r="T9" s="105" t="e">
        <f>#REF!</f>
        <v>#REF!</v>
      </c>
      <c r="U9" s="105" t="e">
        <f>#REF!</f>
        <v>#REF!</v>
      </c>
      <c r="V9" s="105" t="e">
        <f>#REF!</f>
        <v>#REF!</v>
      </c>
      <c r="W9" s="105" t="e">
        <f>#REF!</f>
        <v>#REF!</v>
      </c>
      <c r="X9" s="105" t="e">
        <f>#REF!</f>
        <v>#REF!</v>
      </c>
      <c r="Y9" s="105" t="e">
        <f>#REF!</f>
        <v>#REF!</v>
      </c>
      <c r="Z9" s="105" t="e">
        <f>#REF!</f>
        <v>#REF!</v>
      </c>
      <c r="AA9" s="105" t="e">
        <f>#REF!</f>
        <v>#REF!</v>
      </c>
      <c r="AB9" s="105" t="e">
        <f>#REF!</f>
        <v>#REF!</v>
      </c>
      <c r="AC9" s="105" t="e">
        <f>#REF!</f>
        <v>#REF!</v>
      </c>
      <c r="AD9" s="105" t="e">
        <f>#REF!</f>
        <v>#REF!</v>
      </c>
      <c r="AE9" s="105" t="e">
        <f>#REF!</f>
        <v>#REF!</v>
      </c>
      <c r="AF9" s="105" t="e">
        <f>#REF!</f>
        <v>#REF!</v>
      </c>
      <c r="AI9" s="66"/>
    </row>
    <row r="10" spans="1:35">
      <c r="A10" s="5">
        <v>4</v>
      </c>
      <c r="B10" s="104" t="s">
        <v>37</v>
      </c>
      <c r="C10" s="105" t="e">
        <f>#REF!</f>
        <v>#REF!</v>
      </c>
      <c r="D10" s="105" t="e">
        <f>#REF!</f>
        <v>#REF!</v>
      </c>
      <c r="E10" s="105" t="e">
        <f>#REF!</f>
        <v>#REF!</v>
      </c>
      <c r="F10" s="105" t="e">
        <f>#REF!</f>
        <v>#REF!</v>
      </c>
      <c r="G10" s="105" t="e">
        <f>#REF!</f>
        <v>#REF!</v>
      </c>
      <c r="H10" s="105" t="e">
        <f>#REF!</f>
        <v>#REF!</v>
      </c>
      <c r="I10" s="105" t="e">
        <f>#REF!</f>
        <v>#REF!</v>
      </c>
      <c r="J10" s="105" t="e">
        <f>#REF!</f>
        <v>#REF!</v>
      </c>
      <c r="K10" s="105" t="e">
        <f>#REF!</f>
        <v>#REF!</v>
      </c>
      <c r="L10" s="105" t="e">
        <f>#REF!</f>
        <v>#REF!</v>
      </c>
      <c r="M10" s="105" t="e">
        <f>#REF!</f>
        <v>#REF!</v>
      </c>
      <c r="N10" s="105" t="e">
        <f>#REF!</f>
        <v>#REF!</v>
      </c>
      <c r="O10" s="105" t="e">
        <f>#REF!</f>
        <v>#REF!</v>
      </c>
      <c r="P10" s="105" t="e">
        <f>#REF!</f>
        <v>#REF!</v>
      </c>
      <c r="Q10" s="105" t="e">
        <f>#REF!</f>
        <v>#REF!</v>
      </c>
      <c r="R10" s="105" t="e">
        <f>#REF!</f>
        <v>#REF!</v>
      </c>
      <c r="S10" s="105" t="e">
        <f>#REF!</f>
        <v>#REF!</v>
      </c>
      <c r="T10" s="105" t="e">
        <f>#REF!</f>
        <v>#REF!</v>
      </c>
      <c r="U10" s="105" t="e">
        <f>#REF!</f>
        <v>#REF!</v>
      </c>
      <c r="V10" s="105" t="e">
        <f>#REF!</f>
        <v>#REF!</v>
      </c>
      <c r="W10" s="105" t="e">
        <f>#REF!</f>
        <v>#REF!</v>
      </c>
      <c r="X10" s="105" t="e">
        <f>#REF!</f>
        <v>#REF!</v>
      </c>
      <c r="Y10" s="105" t="e">
        <f>#REF!</f>
        <v>#REF!</v>
      </c>
      <c r="Z10" s="105" t="e">
        <f>#REF!</f>
        <v>#REF!</v>
      </c>
      <c r="AA10" s="105" t="e">
        <f>#REF!</f>
        <v>#REF!</v>
      </c>
      <c r="AB10" s="105" t="e">
        <f>#REF!</f>
        <v>#REF!</v>
      </c>
      <c r="AC10" s="105" t="e">
        <f>#REF!</f>
        <v>#REF!</v>
      </c>
      <c r="AD10" s="105" t="e">
        <f>#REF!</f>
        <v>#REF!</v>
      </c>
      <c r="AE10" s="105" t="e">
        <f>#REF!</f>
        <v>#REF!</v>
      </c>
      <c r="AF10" s="105" t="e">
        <f>#REF!</f>
        <v>#REF!</v>
      </c>
      <c r="AI10" s="66"/>
    </row>
    <row r="11" spans="1:35">
      <c r="A11" s="5">
        <v>5</v>
      </c>
      <c r="B11" s="104" t="s">
        <v>38</v>
      </c>
      <c r="C11" s="105" t="e">
        <f>#REF!</f>
        <v>#REF!</v>
      </c>
      <c r="D11" s="105" t="e">
        <f>#REF!</f>
        <v>#REF!</v>
      </c>
      <c r="E11" s="105" t="e">
        <f>#REF!</f>
        <v>#REF!</v>
      </c>
      <c r="F11" s="105" t="e">
        <f>#REF!</f>
        <v>#REF!</v>
      </c>
      <c r="G11" s="105" t="e">
        <f>#REF!</f>
        <v>#REF!</v>
      </c>
      <c r="H11" s="105" t="e">
        <f>#REF!</f>
        <v>#REF!</v>
      </c>
      <c r="I11" s="105" t="e">
        <f>#REF!</f>
        <v>#REF!</v>
      </c>
      <c r="J11" s="105" t="e">
        <f>#REF!</f>
        <v>#REF!</v>
      </c>
      <c r="K11" s="105" t="e">
        <f>#REF!</f>
        <v>#REF!</v>
      </c>
      <c r="L11" s="105" t="e">
        <f>#REF!</f>
        <v>#REF!</v>
      </c>
      <c r="M11" s="105" t="e">
        <f>#REF!</f>
        <v>#REF!</v>
      </c>
      <c r="N11" s="105" t="e">
        <f>#REF!</f>
        <v>#REF!</v>
      </c>
      <c r="O11" s="105" t="e">
        <f>#REF!</f>
        <v>#REF!</v>
      </c>
      <c r="P11" s="105" t="e">
        <f>#REF!</f>
        <v>#REF!</v>
      </c>
      <c r="Q11" s="105" t="e">
        <f>#REF!</f>
        <v>#REF!</v>
      </c>
      <c r="R11" s="105" t="e">
        <f>#REF!</f>
        <v>#REF!</v>
      </c>
      <c r="S11" s="105" t="e">
        <f>#REF!</f>
        <v>#REF!</v>
      </c>
      <c r="T11" s="105" t="e">
        <f>#REF!</f>
        <v>#REF!</v>
      </c>
      <c r="U11" s="105" t="e">
        <f>#REF!</f>
        <v>#REF!</v>
      </c>
      <c r="V11" s="105" t="e">
        <f>#REF!</f>
        <v>#REF!</v>
      </c>
      <c r="W11" s="105" t="e">
        <f>#REF!</f>
        <v>#REF!</v>
      </c>
      <c r="X11" s="105" t="e">
        <f>#REF!</f>
        <v>#REF!</v>
      </c>
      <c r="Y11" s="105" t="e">
        <f>#REF!</f>
        <v>#REF!</v>
      </c>
      <c r="Z11" s="105" t="e">
        <f>#REF!</f>
        <v>#REF!</v>
      </c>
      <c r="AA11" s="105" t="e">
        <f>#REF!</f>
        <v>#REF!</v>
      </c>
      <c r="AB11" s="105" t="e">
        <f>#REF!</f>
        <v>#REF!</v>
      </c>
      <c r="AC11" s="105" t="e">
        <f>#REF!</f>
        <v>#REF!</v>
      </c>
      <c r="AD11" s="105" t="e">
        <f>#REF!</f>
        <v>#REF!</v>
      </c>
      <c r="AE11" s="105" t="e">
        <f>#REF!</f>
        <v>#REF!</v>
      </c>
      <c r="AF11" s="105" t="e">
        <f>#REF!</f>
        <v>#REF!</v>
      </c>
      <c r="AI11" s="66"/>
    </row>
    <row r="12" spans="1:35">
      <c r="A12" s="5">
        <v>6</v>
      </c>
      <c r="B12" s="104" t="s">
        <v>39</v>
      </c>
      <c r="C12" s="105" t="e">
        <f>#REF!</f>
        <v>#REF!</v>
      </c>
      <c r="D12" s="105" t="e">
        <f>#REF!</f>
        <v>#REF!</v>
      </c>
      <c r="E12" s="105" t="e">
        <f>#REF!</f>
        <v>#REF!</v>
      </c>
      <c r="F12" s="105" t="e">
        <f>#REF!</f>
        <v>#REF!</v>
      </c>
      <c r="G12" s="105" t="e">
        <f>#REF!</f>
        <v>#REF!</v>
      </c>
      <c r="H12" s="105" t="e">
        <f>#REF!</f>
        <v>#REF!</v>
      </c>
      <c r="I12" s="105" t="e">
        <f>#REF!</f>
        <v>#REF!</v>
      </c>
      <c r="J12" s="105" t="e">
        <f>#REF!</f>
        <v>#REF!</v>
      </c>
      <c r="K12" s="105" t="e">
        <f>#REF!</f>
        <v>#REF!</v>
      </c>
      <c r="L12" s="105" t="e">
        <f>#REF!</f>
        <v>#REF!</v>
      </c>
      <c r="M12" s="105" t="e">
        <f>#REF!</f>
        <v>#REF!</v>
      </c>
      <c r="N12" s="105" t="e">
        <f>#REF!</f>
        <v>#REF!</v>
      </c>
      <c r="O12" s="105" t="e">
        <f>#REF!</f>
        <v>#REF!</v>
      </c>
      <c r="P12" s="105" t="e">
        <f>#REF!</f>
        <v>#REF!</v>
      </c>
      <c r="Q12" s="105" t="e">
        <f>#REF!</f>
        <v>#REF!</v>
      </c>
      <c r="R12" s="105" t="e">
        <f>#REF!</f>
        <v>#REF!</v>
      </c>
      <c r="S12" s="105" t="e">
        <f>#REF!</f>
        <v>#REF!</v>
      </c>
      <c r="T12" s="105" t="e">
        <f>#REF!</f>
        <v>#REF!</v>
      </c>
      <c r="U12" s="105" t="e">
        <f>#REF!</f>
        <v>#REF!</v>
      </c>
      <c r="V12" s="105" t="e">
        <f>#REF!</f>
        <v>#REF!</v>
      </c>
      <c r="W12" s="105" t="e">
        <f>#REF!</f>
        <v>#REF!</v>
      </c>
      <c r="X12" s="105" t="e">
        <f>#REF!</f>
        <v>#REF!</v>
      </c>
      <c r="Y12" s="105" t="e">
        <f>#REF!</f>
        <v>#REF!</v>
      </c>
      <c r="Z12" s="105" t="e">
        <f>#REF!</f>
        <v>#REF!</v>
      </c>
      <c r="AA12" s="105" t="e">
        <f>#REF!</f>
        <v>#REF!</v>
      </c>
      <c r="AB12" s="105" t="e">
        <f>#REF!</f>
        <v>#REF!</v>
      </c>
      <c r="AC12" s="105" t="e">
        <f>#REF!</f>
        <v>#REF!</v>
      </c>
      <c r="AD12" s="105" t="e">
        <f>#REF!</f>
        <v>#REF!</v>
      </c>
      <c r="AE12" s="105" t="e">
        <f>#REF!</f>
        <v>#REF!</v>
      </c>
      <c r="AF12" s="105" t="e">
        <f>#REF!</f>
        <v>#REF!</v>
      </c>
      <c r="AI12" s="66"/>
    </row>
    <row r="13" spans="1:35">
      <c r="A13" s="5">
        <v>7</v>
      </c>
      <c r="B13" s="104" t="s">
        <v>40</v>
      </c>
      <c r="C13" s="105" t="e">
        <f>#REF!</f>
        <v>#REF!</v>
      </c>
      <c r="D13" s="105" t="e">
        <f>#REF!</f>
        <v>#REF!</v>
      </c>
      <c r="E13" s="105" t="e">
        <f>#REF!</f>
        <v>#REF!</v>
      </c>
      <c r="F13" s="105" t="e">
        <f>#REF!</f>
        <v>#REF!</v>
      </c>
      <c r="G13" s="105" t="e">
        <f>#REF!</f>
        <v>#REF!</v>
      </c>
      <c r="H13" s="105" t="e">
        <f>#REF!</f>
        <v>#REF!</v>
      </c>
      <c r="I13" s="105" t="e">
        <f>#REF!</f>
        <v>#REF!</v>
      </c>
      <c r="J13" s="105" t="e">
        <f>#REF!</f>
        <v>#REF!</v>
      </c>
      <c r="K13" s="105" t="e">
        <f>#REF!</f>
        <v>#REF!</v>
      </c>
      <c r="L13" s="105" t="e">
        <f>#REF!</f>
        <v>#REF!</v>
      </c>
      <c r="M13" s="105" t="e">
        <f>#REF!</f>
        <v>#REF!</v>
      </c>
      <c r="N13" s="105" t="e">
        <f>#REF!</f>
        <v>#REF!</v>
      </c>
      <c r="O13" s="105" t="e">
        <f>#REF!</f>
        <v>#REF!</v>
      </c>
      <c r="P13" s="105" t="e">
        <f>#REF!</f>
        <v>#REF!</v>
      </c>
      <c r="Q13" s="105" t="e">
        <f>#REF!</f>
        <v>#REF!</v>
      </c>
      <c r="R13" s="105" t="e">
        <f>#REF!</f>
        <v>#REF!</v>
      </c>
      <c r="S13" s="105" t="e">
        <f>#REF!</f>
        <v>#REF!</v>
      </c>
      <c r="T13" s="105" t="e">
        <f>#REF!</f>
        <v>#REF!</v>
      </c>
      <c r="U13" s="105" t="e">
        <f>#REF!</f>
        <v>#REF!</v>
      </c>
      <c r="V13" s="105" t="e">
        <f>#REF!</f>
        <v>#REF!</v>
      </c>
      <c r="W13" s="105" t="e">
        <f>#REF!</f>
        <v>#REF!</v>
      </c>
      <c r="X13" s="105" t="e">
        <f>#REF!</f>
        <v>#REF!</v>
      </c>
      <c r="Y13" s="105" t="e">
        <f>#REF!</f>
        <v>#REF!</v>
      </c>
      <c r="Z13" s="105" t="e">
        <f>#REF!</f>
        <v>#REF!</v>
      </c>
      <c r="AA13" s="105" t="e">
        <f>#REF!</f>
        <v>#REF!</v>
      </c>
      <c r="AB13" s="105" t="e">
        <f>#REF!</f>
        <v>#REF!</v>
      </c>
      <c r="AC13" s="105" t="e">
        <f>#REF!</f>
        <v>#REF!</v>
      </c>
      <c r="AD13" s="105" t="e">
        <f>#REF!</f>
        <v>#REF!</v>
      </c>
      <c r="AE13" s="105" t="e">
        <f>#REF!</f>
        <v>#REF!</v>
      </c>
      <c r="AF13" s="105" t="e">
        <f>#REF!</f>
        <v>#REF!</v>
      </c>
      <c r="AI13" s="66"/>
    </row>
    <row r="14" spans="1:35">
      <c r="A14" s="5">
        <v>8</v>
      </c>
      <c r="B14" s="104" t="s">
        <v>41</v>
      </c>
      <c r="C14" s="105" t="e">
        <f>#REF!</f>
        <v>#REF!</v>
      </c>
      <c r="D14" s="105" t="e">
        <f>#REF!</f>
        <v>#REF!</v>
      </c>
      <c r="E14" s="105" t="e">
        <f>#REF!</f>
        <v>#REF!</v>
      </c>
      <c r="F14" s="105" t="e">
        <f>#REF!</f>
        <v>#REF!</v>
      </c>
      <c r="G14" s="105" t="e">
        <f>#REF!</f>
        <v>#REF!</v>
      </c>
      <c r="H14" s="105" t="e">
        <f>#REF!</f>
        <v>#REF!</v>
      </c>
      <c r="I14" s="105" t="e">
        <f>#REF!</f>
        <v>#REF!</v>
      </c>
      <c r="J14" s="105" t="e">
        <f>#REF!</f>
        <v>#REF!</v>
      </c>
      <c r="K14" s="105" t="e">
        <f>#REF!</f>
        <v>#REF!</v>
      </c>
      <c r="L14" s="105" t="e">
        <f>#REF!</f>
        <v>#REF!</v>
      </c>
      <c r="M14" s="105" t="e">
        <f>#REF!</f>
        <v>#REF!</v>
      </c>
      <c r="N14" s="105" t="e">
        <f>#REF!</f>
        <v>#REF!</v>
      </c>
      <c r="O14" s="105" t="e">
        <f>#REF!</f>
        <v>#REF!</v>
      </c>
      <c r="P14" s="105" t="e">
        <f>#REF!</f>
        <v>#REF!</v>
      </c>
      <c r="Q14" s="105" t="e">
        <f>#REF!</f>
        <v>#REF!</v>
      </c>
      <c r="R14" s="105" t="e">
        <f>#REF!</f>
        <v>#REF!</v>
      </c>
      <c r="S14" s="105" t="e">
        <f>#REF!</f>
        <v>#REF!</v>
      </c>
      <c r="T14" s="105" t="e">
        <f>#REF!</f>
        <v>#REF!</v>
      </c>
      <c r="U14" s="105" t="e">
        <f>#REF!</f>
        <v>#REF!</v>
      </c>
      <c r="V14" s="105" t="e">
        <f>#REF!</f>
        <v>#REF!</v>
      </c>
      <c r="W14" s="105" t="e">
        <f>#REF!</f>
        <v>#REF!</v>
      </c>
      <c r="X14" s="105" t="e">
        <f>#REF!</f>
        <v>#REF!</v>
      </c>
      <c r="Y14" s="105" t="e">
        <f>#REF!</f>
        <v>#REF!</v>
      </c>
      <c r="Z14" s="105" t="e">
        <f>#REF!</f>
        <v>#REF!</v>
      </c>
      <c r="AA14" s="105" t="e">
        <f>#REF!</f>
        <v>#REF!</v>
      </c>
      <c r="AB14" s="105" t="e">
        <f>#REF!</f>
        <v>#REF!</v>
      </c>
      <c r="AC14" s="105" t="e">
        <f>#REF!</f>
        <v>#REF!</v>
      </c>
      <c r="AD14" s="105" t="e">
        <f>#REF!</f>
        <v>#REF!</v>
      </c>
      <c r="AE14" s="105" t="e">
        <f>#REF!</f>
        <v>#REF!</v>
      </c>
      <c r="AF14" s="105" t="e">
        <f>#REF!</f>
        <v>#REF!</v>
      </c>
      <c r="AI14" s="66"/>
    </row>
    <row r="15" spans="1:35">
      <c r="A15" s="5">
        <v>9</v>
      </c>
      <c r="B15" s="104" t="s">
        <v>42</v>
      </c>
      <c r="C15" s="105" t="e">
        <f>#REF!</f>
        <v>#REF!</v>
      </c>
      <c r="D15" s="105" t="e">
        <f>#REF!</f>
        <v>#REF!</v>
      </c>
      <c r="E15" s="105" t="e">
        <f>#REF!</f>
        <v>#REF!</v>
      </c>
      <c r="F15" s="105" t="e">
        <f>#REF!</f>
        <v>#REF!</v>
      </c>
      <c r="G15" s="105" t="e">
        <f>#REF!</f>
        <v>#REF!</v>
      </c>
      <c r="H15" s="105" t="e">
        <f>#REF!</f>
        <v>#REF!</v>
      </c>
      <c r="I15" s="105" t="e">
        <f>#REF!</f>
        <v>#REF!</v>
      </c>
      <c r="J15" s="105" t="e">
        <f>#REF!</f>
        <v>#REF!</v>
      </c>
      <c r="K15" s="105" t="e">
        <f>#REF!</f>
        <v>#REF!</v>
      </c>
      <c r="L15" s="105" t="e">
        <f>#REF!</f>
        <v>#REF!</v>
      </c>
      <c r="M15" s="105" t="e">
        <f>#REF!</f>
        <v>#REF!</v>
      </c>
      <c r="N15" s="105" t="e">
        <f>#REF!</f>
        <v>#REF!</v>
      </c>
      <c r="O15" s="105" t="e">
        <f>#REF!</f>
        <v>#REF!</v>
      </c>
      <c r="P15" s="105" t="e">
        <f>#REF!</f>
        <v>#REF!</v>
      </c>
      <c r="Q15" s="105" t="e">
        <f>#REF!</f>
        <v>#REF!</v>
      </c>
      <c r="R15" s="105" t="e">
        <f>#REF!</f>
        <v>#REF!</v>
      </c>
      <c r="S15" s="105" t="e">
        <f>#REF!</f>
        <v>#REF!</v>
      </c>
      <c r="T15" s="105" t="e">
        <f>#REF!</f>
        <v>#REF!</v>
      </c>
      <c r="U15" s="105" t="e">
        <f>#REF!</f>
        <v>#REF!</v>
      </c>
      <c r="V15" s="105" t="e">
        <f>#REF!</f>
        <v>#REF!</v>
      </c>
      <c r="W15" s="105" t="e">
        <f>#REF!</f>
        <v>#REF!</v>
      </c>
      <c r="X15" s="105" t="e">
        <f>#REF!</f>
        <v>#REF!</v>
      </c>
      <c r="Y15" s="105" t="e">
        <f>#REF!</f>
        <v>#REF!</v>
      </c>
      <c r="Z15" s="105" t="e">
        <f>#REF!</f>
        <v>#REF!</v>
      </c>
      <c r="AA15" s="105" t="e">
        <f>#REF!</f>
        <v>#REF!</v>
      </c>
      <c r="AB15" s="105" t="e">
        <f>#REF!</f>
        <v>#REF!</v>
      </c>
      <c r="AC15" s="105" t="e">
        <f>#REF!</f>
        <v>#REF!</v>
      </c>
      <c r="AD15" s="105" t="e">
        <f>#REF!</f>
        <v>#REF!</v>
      </c>
      <c r="AE15" s="105" t="e">
        <f>#REF!</f>
        <v>#REF!</v>
      </c>
      <c r="AF15" s="105" t="e">
        <f>#REF!</f>
        <v>#REF!</v>
      </c>
      <c r="AI15" s="66"/>
    </row>
    <row r="16" spans="1:35">
      <c r="A16" s="5">
        <v>10</v>
      </c>
      <c r="B16" s="104" t="s">
        <v>43</v>
      </c>
      <c r="C16" s="105" t="e">
        <f>#REF!</f>
        <v>#REF!</v>
      </c>
      <c r="D16" s="105" t="e">
        <f>#REF!</f>
        <v>#REF!</v>
      </c>
      <c r="E16" s="105" t="e">
        <f>#REF!</f>
        <v>#REF!</v>
      </c>
      <c r="F16" s="105" t="e">
        <f>#REF!</f>
        <v>#REF!</v>
      </c>
      <c r="G16" s="105" t="e">
        <f>#REF!</f>
        <v>#REF!</v>
      </c>
      <c r="H16" s="105" t="e">
        <f>#REF!</f>
        <v>#REF!</v>
      </c>
      <c r="I16" s="105" t="e">
        <f>#REF!</f>
        <v>#REF!</v>
      </c>
      <c r="J16" s="105" t="e">
        <f>#REF!</f>
        <v>#REF!</v>
      </c>
      <c r="K16" s="105" t="e">
        <f>#REF!</f>
        <v>#REF!</v>
      </c>
      <c r="L16" s="105" t="e">
        <f>#REF!</f>
        <v>#REF!</v>
      </c>
      <c r="M16" s="105" t="e">
        <f>#REF!</f>
        <v>#REF!</v>
      </c>
      <c r="N16" s="105" t="e">
        <f>#REF!</f>
        <v>#REF!</v>
      </c>
      <c r="O16" s="105" t="e">
        <f>#REF!</f>
        <v>#REF!</v>
      </c>
      <c r="P16" s="105" t="e">
        <f>#REF!</f>
        <v>#REF!</v>
      </c>
      <c r="Q16" s="105" t="e">
        <f>#REF!</f>
        <v>#REF!</v>
      </c>
      <c r="R16" s="105" t="e">
        <f>#REF!</f>
        <v>#REF!</v>
      </c>
      <c r="S16" s="105" t="e">
        <f>#REF!</f>
        <v>#REF!</v>
      </c>
      <c r="T16" s="105" t="e">
        <f>#REF!</f>
        <v>#REF!</v>
      </c>
      <c r="U16" s="105" t="e">
        <f>#REF!</f>
        <v>#REF!</v>
      </c>
      <c r="V16" s="105" t="e">
        <f>#REF!</f>
        <v>#REF!</v>
      </c>
      <c r="W16" s="105" t="e">
        <f>#REF!</f>
        <v>#REF!</v>
      </c>
      <c r="X16" s="105" t="e">
        <f>#REF!</f>
        <v>#REF!</v>
      </c>
      <c r="Y16" s="105" t="e">
        <f>#REF!</f>
        <v>#REF!</v>
      </c>
      <c r="Z16" s="105" t="e">
        <f>#REF!</f>
        <v>#REF!</v>
      </c>
      <c r="AA16" s="105" t="e">
        <f>#REF!</f>
        <v>#REF!</v>
      </c>
      <c r="AB16" s="105" t="e">
        <f>#REF!</f>
        <v>#REF!</v>
      </c>
      <c r="AC16" s="105" t="e">
        <f>#REF!</f>
        <v>#REF!</v>
      </c>
      <c r="AD16" s="105" t="e">
        <f>#REF!</f>
        <v>#REF!</v>
      </c>
      <c r="AE16" s="105" t="e">
        <f>#REF!</f>
        <v>#REF!</v>
      </c>
      <c r="AF16" s="105" t="e">
        <f>#REF!</f>
        <v>#REF!</v>
      </c>
      <c r="AI16" s="66"/>
    </row>
    <row r="17" spans="1:35">
      <c r="A17" s="5">
        <v>11</v>
      </c>
      <c r="B17" s="104" t="s">
        <v>44</v>
      </c>
      <c r="C17" s="105" t="e">
        <f>#REF!</f>
        <v>#REF!</v>
      </c>
      <c r="D17" s="105" t="e">
        <f>#REF!</f>
        <v>#REF!</v>
      </c>
      <c r="E17" s="105" t="e">
        <f>#REF!</f>
        <v>#REF!</v>
      </c>
      <c r="F17" s="105" t="e">
        <f>#REF!</f>
        <v>#REF!</v>
      </c>
      <c r="G17" s="105" t="e">
        <f>#REF!</f>
        <v>#REF!</v>
      </c>
      <c r="H17" s="105" t="e">
        <f>#REF!</f>
        <v>#REF!</v>
      </c>
      <c r="I17" s="105" t="e">
        <f>#REF!</f>
        <v>#REF!</v>
      </c>
      <c r="J17" s="105" t="e">
        <f>#REF!</f>
        <v>#REF!</v>
      </c>
      <c r="K17" s="105" t="e">
        <f>#REF!</f>
        <v>#REF!</v>
      </c>
      <c r="L17" s="105" t="e">
        <f>#REF!</f>
        <v>#REF!</v>
      </c>
      <c r="M17" s="105" t="e">
        <f>#REF!</f>
        <v>#REF!</v>
      </c>
      <c r="N17" s="105" t="e">
        <f>#REF!</f>
        <v>#REF!</v>
      </c>
      <c r="O17" s="105" t="e">
        <f>#REF!</f>
        <v>#REF!</v>
      </c>
      <c r="P17" s="105" t="e">
        <f>#REF!</f>
        <v>#REF!</v>
      </c>
      <c r="Q17" s="105" t="e">
        <f>#REF!</f>
        <v>#REF!</v>
      </c>
      <c r="R17" s="105" t="e">
        <f>#REF!</f>
        <v>#REF!</v>
      </c>
      <c r="S17" s="105" t="e">
        <f>#REF!</f>
        <v>#REF!</v>
      </c>
      <c r="T17" s="105" t="e">
        <f>#REF!</f>
        <v>#REF!</v>
      </c>
      <c r="U17" s="105" t="e">
        <f>#REF!</f>
        <v>#REF!</v>
      </c>
      <c r="V17" s="105" t="e">
        <f>#REF!</f>
        <v>#REF!</v>
      </c>
      <c r="W17" s="105" t="e">
        <f>#REF!</f>
        <v>#REF!</v>
      </c>
      <c r="X17" s="105" t="e">
        <f>#REF!</f>
        <v>#REF!</v>
      </c>
      <c r="Y17" s="105" t="e">
        <f>#REF!</f>
        <v>#REF!</v>
      </c>
      <c r="Z17" s="105" t="e">
        <f>#REF!</f>
        <v>#REF!</v>
      </c>
      <c r="AA17" s="105" t="e">
        <f>#REF!</f>
        <v>#REF!</v>
      </c>
      <c r="AB17" s="105" t="e">
        <f>#REF!</f>
        <v>#REF!</v>
      </c>
      <c r="AC17" s="105" t="e">
        <f>#REF!</f>
        <v>#REF!</v>
      </c>
      <c r="AD17" s="105" t="e">
        <f>#REF!</f>
        <v>#REF!</v>
      </c>
      <c r="AE17" s="105" t="e">
        <f>#REF!</f>
        <v>#REF!</v>
      </c>
      <c r="AF17" s="105" t="e">
        <f>#REF!</f>
        <v>#REF!</v>
      </c>
      <c r="AI17" s="66"/>
    </row>
    <row r="18" spans="1:35">
      <c r="A18" s="5">
        <v>12</v>
      </c>
      <c r="B18" s="104" t="s">
        <v>45</v>
      </c>
      <c r="C18" s="105" t="e">
        <f>#REF!</f>
        <v>#REF!</v>
      </c>
      <c r="D18" s="105" t="e">
        <f>#REF!</f>
        <v>#REF!</v>
      </c>
      <c r="E18" s="105" t="e">
        <f>#REF!</f>
        <v>#REF!</v>
      </c>
      <c r="F18" s="105" t="e">
        <f>#REF!</f>
        <v>#REF!</v>
      </c>
      <c r="G18" s="105" t="e">
        <f>#REF!</f>
        <v>#REF!</v>
      </c>
      <c r="H18" s="105" t="e">
        <f>#REF!</f>
        <v>#REF!</v>
      </c>
      <c r="I18" s="105" t="e">
        <f>#REF!</f>
        <v>#REF!</v>
      </c>
      <c r="J18" s="105" t="e">
        <f>#REF!</f>
        <v>#REF!</v>
      </c>
      <c r="K18" s="105" t="e">
        <f>#REF!</f>
        <v>#REF!</v>
      </c>
      <c r="L18" s="105" t="e">
        <f>#REF!</f>
        <v>#REF!</v>
      </c>
      <c r="M18" s="105" t="e">
        <f>#REF!</f>
        <v>#REF!</v>
      </c>
      <c r="N18" s="105" t="e">
        <f>#REF!</f>
        <v>#REF!</v>
      </c>
      <c r="O18" s="105" t="e">
        <f>#REF!</f>
        <v>#REF!</v>
      </c>
      <c r="P18" s="105" t="e">
        <f>#REF!</f>
        <v>#REF!</v>
      </c>
      <c r="Q18" s="105" t="e">
        <f>#REF!</f>
        <v>#REF!</v>
      </c>
      <c r="R18" s="105" t="e">
        <f>#REF!</f>
        <v>#REF!</v>
      </c>
      <c r="S18" s="105" t="e">
        <f>#REF!</f>
        <v>#REF!</v>
      </c>
      <c r="T18" s="105" t="e">
        <f>#REF!</f>
        <v>#REF!</v>
      </c>
      <c r="U18" s="105" t="e">
        <f>#REF!</f>
        <v>#REF!</v>
      </c>
      <c r="V18" s="105" t="e">
        <f>#REF!</f>
        <v>#REF!</v>
      </c>
      <c r="W18" s="105" t="e">
        <f>#REF!</f>
        <v>#REF!</v>
      </c>
      <c r="X18" s="105" t="e">
        <f>#REF!</f>
        <v>#REF!</v>
      </c>
      <c r="Y18" s="105" t="e">
        <f>#REF!</f>
        <v>#REF!</v>
      </c>
      <c r="Z18" s="105" t="e">
        <f>#REF!</f>
        <v>#REF!</v>
      </c>
      <c r="AA18" s="105" t="e">
        <f>#REF!</f>
        <v>#REF!</v>
      </c>
      <c r="AB18" s="105" t="e">
        <f>#REF!</f>
        <v>#REF!</v>
      </c>
      <c r="AC18" s="105" t="e">
        <f>#REF!</f>
        <v>#REF!</v>
      </c>
      <c r="AD18" s="105" t="e">
        <f>#REF!</f>
        <v>#REF!</v>
      </c>
      <c r="AE18" s="105" t="e">
        <f>#REF!</f>
        <v>#REF!</v>
      </c>
      <c r="AF18" s="105" t="e">
        <f>#REF!</f>
        <v>#REF!</v>
      </c>
      <c r="AI18" s="66"/>
    </row>
    <row r="19" spans="1:35">
      <c r="A19" s="5">
        <v>13</v>
      </c>
      <c r="B19" s="104" t="s">
        <v>46</v>
      </c>
      <c r="C19" s="105" t="e">
        <f>#REF!</f>
        <v>#REF!</v>
      </c>
      <c r="D19" s="105" t="e">
        <f>#REF!</f>
        <v>#REF!</v>
      </c>
      <c r="E19" s="105" t="e">
        <f>#REF!</f>
        <v>#REF!</v>
      </c>
      <c r="F19" s="105" t="e">
        <f>#REF!</f>
        <v>#REF!</v>
      </c>
      <c r="G19" s="105" t="e">
        <f>#REF!</f>
        <v>#REF!</v>
      </c>
      <c r="H19" s="105" t="e">
        <f>#REF!</f>
        <v>#REF!</v>
      </c>
      <c r="I19" s="105" t="e">
        <f>#REF!</f>
        <v>#REF!</v>
      </c>
      <c r="J19" s="105" t="e">
        <f>#REF!</f>
        <v>#REF!</v>
      </c>
      <c r="K19" s="105" t="e">
        <f>#REF!</f>
        <v>#REF!</v>
      </c>
      <c r="L19" s="105" t="e">
        <f>#REF!</f>
        <v>#REF!</v>
      </c>
      <c r="M19" s="105" t="e">
        <f>#REF!</f>
        <v>#REF!</v>
      </c>
      <c r="N19" s="105" t="e">
        <f>#REF!</f>
        <v>#REF!</v>
      </c>
      <c r="O19" s="105" t="e">
        <f>#REF!</f>
        <v>#REF!</v>
      </c>
      <c r="P19" s="105" t="e">
        <f>#REF!</f>
        <v>#REF!</v>
      </c>
      <c r="Q19" s="105" t="e">
        <f>#REF!</f>
        <v>#REF!</v>
      </c>
      <c r="R19" s="105" t="e">
        <f>#REF!</f>
        <v>#REF!</v>
      </c>
      <c r="S19" s="105" t="e">
        <f>#REF!</f>
        <v>#REF!</v>
      </c>
      <c r="T19" s="105" t="e">
        <f>#REF!</f>
        <v>#REF!</v>
      </c>
      <c r="U19" s="105" t="e">
        <f>#REF!</f>
        <v>#REF!</v>
      </c>
      <c r="V19" s="105" t="e">
        <f>#REF!</f>
        <v>#REF!</v>
      </c>
      <c r="W19" s="105" t="e">
        <f>#REF!</f>
        <v>#REF!</v>
      </c>
      <c r="X19" s="105" t="e">
        <f>#REF!</f>
        <v>#REF!</v>
      </c>
      <c r="Y19" s="105" t="e">
        <f>#REF!</f>
        <v>#REF!</v>
      </c>
      <c r="Z19" s="105" t="e">
        <f>#REF!</f>
        <v>#REF!</v>
      </c>
      <c r="AA19" s="105" t="e">
        <f>#REF!</f>
        <v>#REF!</v>
      </c>
      <c r="AB19" s="105" t="e">
        <f>#REF!</f>
        <v>#REF!</v>
      </c>
      <c r="AC19" s="105" t="e">
        <f>#REF!</f>
        <v>#REF!</v>
      </c>
      <c r="AD19" s="105" t="e">
        <f>#REF!</f>
        <v>#REF!</v>
      </c>
      <c r="AE19" s="105" t="e">
        <f>#REF!</f>
        <v>#REF!</v>
      </c>
      <c r="AF19" s="105" t="e">
        <f>#REF!</f>
        <v>#REF!</v>
      </c>
      <c r="AI19" s="66"/>
    </row>
    <row r="20" spans="1:35">
      <c r="A20" s="5">
        <v>14</v>
      </c>
      <c r="B20" s="104" t="s">
        <v>47</v>
      </c>
      <c r="C20" s="105" t="e">
        <f>#REF!</f>
        <v>#REF!</v>
      </c>
      <c r="D20" s="105" t="e">
        <f>#REF!</f>
        <v>#REF!</v>
      </c>
      <c r="E20" s="105" t="e">
        <f>#REF!</f>
        <v>#REF!</v>
      </c>
      <c r="F20" s="105" t="e">
        <f>#REF!</f>
        <v>#REF!</v>
      </c>
      <c r="G20" s="105" t="e">
        <f>#REF!</f>
        <v>#REF!</v>
      </c>
      <c r="H20" s="105" t="e">
        <f>#REF!</f>
        <v>#REF!</v>
      </c>
      <c r="I20" s="105" t="e">
        <f>#REF!</f>
        <v>#REF!</v>
      </c>
      <c r="J20" s="105" t="e">
        <f>#REF!</f>
        <v>#REF!</v>
      </c>
      <c r="K20" s="105" t="e">
        <f>#REF!</f>
        <v>#REF!</v>
      </c>
      <c r="L20" s="105" t="e">
        <f>#REF!</f>
        <v>#REF!</v>
      </c>
      <c r="M20" s="105" t="e">
        <f>#REF!</f>
        <v>#REF!</v>
      </c>
      <c r="N20" s="105" t="e">
        <f>#REF!</f>
        <v>#REF!</v>
      </c>
      <c r="O20" s="105" t="e">
        <f>#REF!</f>
        <v>#REF!</v>
      </c>
      <c r="P20" s="105" t="e">
        <f>#REF!</f>
        <v>#REF!</v>
      </c>
      <c r="Q20" s="105" t="e">
        <f>#REF!</f>
        <v>#REF!</v>
      </c>
      <c r="R20" s="105" t="e">
        <f>#REF!</f>
        <v>#REF!</v>
      </c>
      <c r="S20" s="105" t="e">
        <f>#REF!</f>
        <v>#REF!</v>
      </c>
      <c r="T20" s="105" t="e">
        <f>#REF!</f>
        <v>#REF!</v>
      </c>
      <c r="U20" s="105" t="e">
        <f>#REF!</f>
        <v>#REF!</v>
      </c>
      <c r="V20" s="105" t="e">
        <f>#REF!</f>
        <v>#REF!</v>
      </c>
      <c r="W20" s="105" t="e">
        <f>#REF!</f>
        <v>#REF!</v>
      </c>
      <c r="X20" s="105" t="e">
        <f>#REF!</f>
        <v>#REF!</v>
      </c>
      <c r="Y20" s="105" t="e">
        <f>#REF!</f>
        <v>#REF!</v>
      </c>
      <c r="Z20" s="105" t="e">
        <f>#REF!</f>
        <v>#REF!</v>
      </c>
      <c r="AA20" s="105" t="e">
        <f>#REF!</f>
        <v>#REF!</v>
      </c>
      <c r="AB20" s="105" t="e">
        <f>#REF!</f>
        <v>#REF!</v>
      </c>
      <c r="AC20" s="105" t="e">
        <f>#REF!</f>
        <v>#REF!</v>
      </c>
      <c r="AD20" s="105" t="e">
        <f>#REF!</f>
        <v>#REF!</v>
      </c>
      <c r="AE20" s="105" t="e">
        <f>#REF!</f>
        <v>#REF!</v>
      </c>
      <c r="AF20" s="105" t="e">
        <f>#REF!</f>
        <v>#REF!</v>
      </c>
      <c r="AI20" s="66"/>
    </row>
    <row r="21" spans="1:35">
      <c r="A21" s="5">
        <v>15</v>
      </c>
      <c r="B21" s="104" t="s">
        <v>48</v>
      </c>
      <c r="C21" s="105" t="e">
        <f>#REF!</f>
        <v>#REF!</v>
      </c>
      <c r="D21" s="105" t="e">
        <f>#REF!</f>
        <v>#REF!</v>
      </c>
      <c r="E21" s="105" t="e">
        <f>#REF!</f>
        <v>#REF!</v>
      </c>
      <c r="F21" s="105" t="e">
        <f>#REF!</f>
        <v>#REF!</v>
      </c>
      <c r="G21" s="105" t="e">
        <f>#REF!</f>
        <v>#REF!</v>
      </c>
      <c r="H21" s="105" t="e">
        <f>#REF!</f>
        <v>#REF!</v>
      </c>
      <c r="I21" s="105" t="e">
        <f>#REF!</f>
        <v>#REF!</v>
      </c>
      <c r="J21" s="105" t="e">
        <f>#REF!</f>
        <v>#REF!</v>
      </c>
      <c r="K21" s="105" t="e">
        <f>#REF!</f>
        <v>#REF!</v>
      </c>
      <c r="L21" s="105" t="e">
        <f>#REF!</f>
        <v>#REF!</v>
      </c>
      <c r="M21" s="105" t="e">
        <f>#REF!</f>
        <v>#REF!</v>
      </c>
      <c r="N21" s="105" t="e">
        <f>#REF!</f>
        <v>#REF!</v>
      </c>
      <c r="O21" s="105" t="e">
        <f>#REF!</f>
        <v>#REF!</v>
      </c>
      <c r="P21" s="105" t="e">
        <f>#REF!</f>
        <v>#REF!</v>
      </c>
      <c r="Q21" s="105" t="e">
        <f>#REF!</f>
        <v>#REF!</v>
      </c>
      <c r="R21" s="105" t="e">
        <f>#REF!</f>
        <v>#REF!</v>
      </c>
      <c r="S21" s="105" t="e">
        <f>#REF!</f>
        <v>#REF!</v>
      </c>
      <c r="T21" s="105" t="e">
        <f>#REF!</f>
        <v>#REF!</v>
      </c>
      <c r="U21" s="105" t="e">
        <f>#REF!</f>
        <v>#REF!</v>
      </c>
      <c r="V21" s="105" t="e">
        <f>#REF!</f>
        <v>#REF!</v>
      </c>
      <c r="W21" s="105" t="e">
        <f>#REF!</f>
        <v>#REF!</v>
      </c>
      <c r="X21" s="105" t="e">
        <f>#REF!</f>
        <v>#REF!</v>
      </c>
      <c r="Y21" s="105" t="e">
        <f>#REF!</f>
        <v>#REF!</v>
      </c>
      <c r="Z21" s="105" t="e">
        <f>#REF!</f>
        <v>#REF!</v>
      </c>
      <c r="AA21" s="105" t="e">
        <f>#REF!</f>
        <v>#REF!</v>
      </c>
      <c r="AB21" s="105" t="e">
        <f>#REF!</f>
        <v>#REF!</v>
      </c>
      <c r="AC21" s="105" t="e">
        <f>#REF!</f>
        <v>#REF!</v>
      </c>
      <c r="AD21" s="105" t="e">
        <f>#REF!</f>
        <v>#REF!</v>
      </c>
      <c r="AE21" s="105" t="e">
        <f>#REF!</f>
        <v>#REF!</v>
      </c>
      <c r="AF21" s="105" t="e">
        <f>#REF!</f>
        <v>#REF!</v>
      </c>
      <c r="AI21" s="66"/>
    </row>
    <row r="22" spans="1:35">
      <c r="A22" s="5">
        <v>16</v>
      </c>
      <c r="B22" s="104" t="s">
        <v>49</v>
      </c>
      <c r="C22" s="105" t="e">
        <f>#REF!</f>
        <v>#REF!</v>
      </c>
      <c r="D22" s="105" t="e">
        <f>#REF!</f>
        <v>#REF!</v>
      </c>
      <c r="E22" s="105" t="e">
        <f>#REF!</f>
        <v>#REF!</v>
      </c>
      <c r="F22" s="105" t="e">
        <f>#REF!</f>
        <v>#REF!</v>
      </c>
      <c r="G22" s="105" t="e">
        <f>#REF!</f>
        <v>#REF!</v>
      </c>
      <c r="H22" s="105" t="e">
        <f>#REF!</f>
        <v>#REF!</v>
      </c>
      <c r="I22" s="105" t="e">
        <f>#REF!</f>
        <v>#REF!</v>
      </c>
      <c r="J22" s="105" t="e">
        <f>#REF!</f>
        <v>#REF!</v>
      </c>
      <c r="K22" s="105" t="e">
        <f>#REF!</f>
        <v>#REF!</v>
      </c>
      <c r="L22" s="105" t="e">
        <f>#REF!</f>
        <v>#REF!</v>
      </c>
      <c r="M22" s="105" t="e">
        <f>#REF!</f>
        <v>#REF!</v>
      </c>
      <c r="N22" s="105" t="e">
        <f>#REF!</f>
        <v>#REF!</v>
      </c>
      <c r="O22" s="105" t="e">
        <f>#REF!</f>
        <v>#REF!</v>
      </c>
      <c r="P22" s="105" t="e">
        <f>#REF!</f>
        <v>#REF!</v>
      </c>
      <c r="Q22" s="105" t="e">
        <f>#REF!</f>
        <v>#REF!</v>
      </c>
      <c r="R22" s="105" t="e">
        <f>#REF!</f>
        <v>#REF!</v>
      </c>
      <c r="S22" s="105" t="e">
        <f>#REF!</f>
        <v>#REF!</v>
      </c>
      <c r="T22" s="105" t="e">
        <f>#REF!</f>
        <v>#REF!</v>
      </c>
      <c r="U22" s="105" t="e">
        <f>#REF!</f>
        <v>#REF!</v>
      </c>
      <c r="V22" s="105" t="e">
        <f>#REF!</f>
        <v>#REF!</v>
      </c>
      <c r="W22" s="105" t="e">
        <f>#REF!</f>
        <v>#REF!</v>
      </c>
      <c r="X22" s="105" t="e">
        <f>#REF!</f>
        <v>#REF!</v>
      </c>
      <c r="Y22" s="105" t="e">
        <f>#REF!</f>
        <v>#REF!</v>
      </c>
      <c r="Z22" s="105" t="e">
        <f>#REF!</f>
        <v>#REF!</v>
      </c>
      <c r="AA22" s="105" t="e">
        <f>#REF!</f>
        <v>#REF!</v>
      </c>
      <c r="AB22" s="105" t="e">
        <f>#REF!</f>
        <v>#REF!</v>
      </c>
      <c r="AC22" s="105" t="e">
        <f>#REF!</f>
        <v>#REF!</v>
      </c>
      <c r="AD22" s="105" t="e">
        <f>#REF!</f>
        <v>#REF!</v>
      </c>
      <c r="AE22" s="105" t="e">
        <f>#REF!</f>
        <v>#REF!</v>
      </c>
      <c r="AF22" s="105" t="e">
        <f>#REF!</f>
        <v>#REF!</v>
      </c>
      <c r="AI22" s="66"/>
    </row>
    <row r="23" spans="1:35">
      <c r="A23" s="5">
        <v>17</v>
      </c>
      <c r="B23" s="104" t="s">
        <v>50</v>
      </c>
      <c r="C23" s="105" t="e">
        <f>#REF!</f>
        <v>#REF!</v>
      </c>
      <c r="D23" s="105" t="e">
        <f>#REF!</f>
        <v>#REF!</v>
      </c>
      <c r="E23" s="105" t="e">
        <f>#REF!</f>
        <v>#REF!</v>
      </c>
      <c r="F23" s="105" t="e">
        <f>#REF!</f>
        <v>#REF!</v>
      </c>
      <c r="G23" s="105" t="e">
        <f>#REF!</f>
        <v>#REF!</v>
      </c>
      <c r="H23" s="105" t="e">
        <f>#REF!</f>
        <v>#REF!</v>
      </c>
      <c r="I23" s="105" t="e">
        <f>#REF!</f>
        <v>#REF!</v>
      </c>
      <c r="J23" s="105" t="e">
        <f>#REF!</f>
        <v>#REF!</v>
      </c>
      <c r="K23" s="105" t="e">
        <f>#REF!</f>
        <v>#REF!</v>
      </c>
      <c r="L23" s="105" t="e">
        <f>#REF!</f>
        <v>#REF!</v>
      </c>
      <c r="M23" s="105" t="e">
        <f>#REF!</f>
        <v>#REF!</v>
      </c>
      <c r="N23" s="105" t="e">
        <f>#REF!</f>
        <v>#REF!</v>
      </c>
      <c r="O23" s="105" t="e">
        <f>#REF!</f>
        <v>#REF!</v>
      </c>
      <c r="P23" s="105" t="e">
        <f>#REF!</f>
        <v>#REF!</v>
      </c>
      <c r="Q23" s="105" t="e">
        <f>#REF!</f>
        <v>#REF!</v>
      </c>
      <c r="R23" s="105" t="e">
        <f>#REF!</f>
        <v>#REF!</v>
      </c>
      <c r="S23" s="105" t="e">
        <f>#REF!</f>
        <v>#REF!</v>
      </c>
      <c r="T23" s="105" t="e">
        <f>#REF!</f>
        <v>#REF!</v>
      </c>
      <c r="U23" s="105" t="e">
        <f>#REF!</f>
        <v>#REF!</v>
      </c>
      <c r="V23" s="105" t="e">
        <f>#REF!</f>
        <v>#REF!</v>
      </c>
      <c r="W23" s="105" t="e">
        <f>#REF!</f>
        <v>#REF!</v>
      </c>
      <c r="X23" s="105" t="e">
        <f>#REF!</f>
        <v>#REF!</v>
      </c>
      <c r="Y23" s="105" t="e">
        <f>#REF!</f>
        <v>#REF!</v>
      </c>
      <c r="Z23" s="105" t="e">
        <f>#REF!</f>
        <v>#REF!</v>
      </c>
      <c r="AA23" s="105" t="e">
        <f>#REF!</f>
        <v>#REF!</v>
      </c>
      <c r="AB23" s="105" t="e">
        <f>#REF!</f>
        <v>#REF!</v>
      </c>
      <c r="AC23" s="105" t="e">
        <f>#REF!</f>
        <v>#REF!</v>
      </c>
      <c r="AD23" s="105" t="e">
        <f>#REF!</f>
        <v>#REF!</v>
      </c>
      <c r="AE23" s="105" t="e">
        <f>#REF!</f>
        <v>#REF!</v>
      </c>
      <c r="AF23" s="105" t="e">
        <f>#REF!</f>
        <v>#REF!</v>
      </c>
      <c r="AI23" s="66"/>
    </row>
    <row r="24" spans="1:35">
      <c r="A24" s="5">
        <v>18</v>
      </c>
      <c r="B24" s="104" t="s">
        <v>51</v>
      </c>
      <c r="C24" s="105" t="e">
        <f>#REF!</f>
        <v>#REF!</v>
      </c>
      <c r="D24" s="105" t="e">
        <f>#REF!</f>
        <v>#REF!</v>
      </c>
      <c r="E24" s="105" t="e">
        <f>#REF!</f>
        <v>#REF!</v>
      </c>
      <c r="F24" s="105" t="e">
        <f>#REF!</f>
        <v>#REF!</v>
      </c>
      <c r="G24" s="105" t="e">
        <f>#REF!</f>
        <v>#REF!</v>
      </c>
      <c r="H24" s="105" t="e">
        <f>#REF!</f>
        <v>#REF!</v>
      </c>
      <c r="I24" s="105" t="e">
        <f>#REF!</f>
        <v>#REF!</v>
      </c>
      <c r="J24" s="105" t="e">
        <f>#REF!</f>
        <v>#REF!</v>
      </c>
      <c r="K24" s="105" t="e">
        <f>#REF!</f>
        <v>#REF!</v>
      </c>
      <c r="L24" s="105" t="e">
        <f>#REF!</f>
        <v>#REF!</v>
      </c>
      <c r="M24" s="105" t="e">
        <f>#REF!</f>
        <v>#REF!</v>
      </c>
      <c r="N24" s="105" t="e">
        <f>#REF!</f>
        <v>#REF!</v>
      </c>
      <c r="O24" s="105" t="e">
        <f>#REF!</f>
        <v>#REF!</v>
      </c>
      <c r="P24" s="105" t="e">
        <f>#REF!</f>
        <v>#REF!</v>
      </c>
      <c r="Q24" s="105" t="e">
        <f>#REF!</f>
        <v>#REF!</v>
      </c>
      <c r="R24" s="105" t="e">
        <f>#REF!</f>
        <v>#REF!</v>
      </c>
      <c r="S24" s="105" t="e">
        <f>#REF!</f>
        <v>#REF!</v>
      </c>
      <c r="T24" s="105" t="e">
        <f>#REF!</f>
        <v>#REF!</v>
      </c>
      <c r="U24" s="105" t="e">
        <f>#REF!</f>
        <v>#REF!</v>
      </c>
      <c r="V24" s="105" t="e">
        <f>#REF!</f>
        <v>#REF!</v>
      </c>
      <c r="W24" s="105" t="e">
        <f>#REF!</f>
        <v>#REF!</v>
      </c>
      <c r="X24" s="105" t="e">
        <f>#REF!</f>
        <v>#REF!</v>
      </c>
      <c r="Y24" s="105" t="e">
        <f>#REF!</f>
        <v>#REF!</v>
      </c>
      <c r="Z24" s="105" t="e">
        <f>#REF!</f>
        <v>#REF!</v>
      </c>
      <c r="AA24" s="105" t="e">
        <f>#REF!</f>
        <v>#REF!</v>
      </c>
      <c r="AB24" s="105" t="e">
        <f>#REF!</f>
        <v>#REF!</v>
      </c>
      <c r="AC24" s="105" t="e">
        <f>#REF!</f>
        <v>#REF!</v>
      </c>
      <c r="AD24" s="105" t="e">
        <f>#REF!</f>
        <v>#REF!</v>
      </c>
      <c r="AE24" s="105" t="e">
        <f>#REF!</f>
        <v>#REF!</v>
      </c>
      <c r="AF24" s="105" t="e">
        <f>#REF!</f>
        <v>#REF!</v>
      </c>
      <c r="AI24" s="66"/>
    </row>
    <row r="25" spans="1:35">
      <c r="A25" s="5">
        <v>19</v>
      </c>
      <c r="B25" s="104" t="s">
        <v>52</v>
      </c>
      <c r="C25" s="105" t="e">
        <f>#REF!</f>
        <v>#REF!</v>
      </c>
      <c r="D25" s="105" t="e">
        <f>#REF!</f>
        <v>#REF!</v>
      </c>
      <c r="E25" s="105" t="e">
        <f>#REF!</f>
        <v>#REF!</v>
      </c>
      <c r="F25" s="105" t="e">
        <f>#REF!</f>
        <v>#REF!</v>
      </c>
      <c r="G25" s="105" t="e">
        <f>#REF!</f>
        <v>#REF!</v>
      </c>
      <c r="H25" s="105" t="e">
        <f>#REF!</f>
        <v>#REF!</v>
      </c>
      <c r="I25" s="105" t="e">
        <f>#REF!</f>
        <v>#REF!</v>
      </c>
      <c r="J25" s="105" t="e">
        <f>#REF!</f>
        <v>#REF!</v>
      </c>
      <c r="K25" s="105" t="e">
        <f>#REF!</f>
        <v>#REF!</v>
      </c>
      <c r="L25" s="105" t="e">
        <f>#REF!</f>
        <v>#REF!</v>
      </c>
      <c r="M25" s="105" t="e">
        <f>#REF!</f>
        <v>#REF!</v>
      </c>
      <c r="N25" s="105" t="e">
        <f>#REF!</f>
        <v>#REF!</v>
      </c>
      <c r="O25" s="105" t="e">
        <f>#REF!</f>
        <v>#REF!</v>
      </c>
      <c r="P25" s="105" t="e">
        <f>#REF!</f>
        <v>#REF!</v>
      </c>
      <c r="Q25" s="105" t="e">
        <f>#REF!</f>
        <v>#REF!</v>
      </c>
      <c r="R25" s="105" t="e">
        <f>#REF!</f>
        <v>#REF!</v>
      </c>
      <c r="S25" s="105" t="e">
        <f>#REF!</f>
        <v>#REF!</v>
      </c>
      <c r="T25" s="105" t="e">
        <f>#REF!</f>
        <v>#REF!</v>
      </c>
      <c r="U25" s="105" t="e">
        <f>#REF!</f>
        <v>#REF!</v>
      </c>
      <c r="V25" s="105" t="e">
        <f>#REF!</f>
        <v>#REF!</v>
      </c>
      <c r="W25" s="105" t="e">
        <f>#REF!</f>
        <v>#REF!</v>
      </c>
      <c r="X25" s="105" t="e">
        <f>#REF!</f>
        <v>#REF!</v>
      </c>
      <c r="Y25" s="105" t="e">
        <f>#REF!</f>
        <v>#REF!</v>
      </c>
      <c r="Z25" s="105" t="e">
        <f>#REF!</f>
        <v>#REF!</v>
      </c>
      <c r="AA25" s="105" t="e">
        <f>#REF!</f>
        <v>#REF!</v>
      </c>
      <c r="AB25" s="105" t="e">
        <f>#REF!</f>
        <v>#REF!</v>
      </c>
      <c r="AC25" s="105" t="e">
        <f>#REF!</f>
        <v>#REF!</v>
      </c>
      <c r="AD25" s="105" t="e">
        <f>#REF!</f>
        <v>#REF!</v>
      </c>
      <c r="AE25" s="105" t="e">
        <f>#REF!</f>
        <v>#REF!</v>
      </c>
      <c r="AF25" s="105" t="e">
        <f>#REF!</f>
        <v>#REF!</v>
      </c>
      <c r="AI25" s="66"/>
    </row>
    <row r="26" spans="1:35">
      <c r="A26" s="5">
        <v>20</v>
      </c>
      <c r="B26" s="104" t="s">
        <v>53</v>
      </c>
      <c r="C26" s="105" t="e">
        <f>#REF!</f>
        <v>#REF!</v>
      </c>
      <c r="D26" s="105" t="e">
        <f>#REF!</f>
        <v>#REF!</v>
      </c>
      <c r="E26" s="105" t="e">
        <f>#REF!</f>
        <v>#REF!</v>
      </c>
      <c r="F26" s="105" t="e">
        <f>#REF!</f>
        <v>#REF!</v>
      </c>
      <c r="G26" s="105" t="e">
        <f>#REF!</f>
        <v>#REF!</v>
      </c>
      <c r="H26" s="105" t="e">
        <f>#REF!</f>
        <v>#REF!</v>
      </c>
      <c r="I26" s="105" t="e">
        <f>#REF!</f>
        <v>#REF!</v>
      </c>
      <c r="J26" s="105" t="e">
        <f>#REF!</f>
        <v>#REF!</v>
      </c>
      <c r="K26" s="105" t="e">
        <f>#REF!</f>
        <v>#REF!</v>
      </c>
      <c r="L26" s="105" t="e">
        <f>#REF!</f>
        <v>#REF!</v>
      </c>
      <c r="M26" s="105" t="e">
        <f>#REF!</f>
        <v>#REF!</v>
      </c>
      <c r="N26" s="105" t="e">
        <f>#REF!</f>
        <v>#REF!</v>
      </c>
      <c r="O26" s="105" t="e">
        <f>#REF!</f>
        <v>#REF!</v>
      </c>
      <c r="P26" s="105" t="e">
        <f>#REF!</f>
        <v>#REF!</v>
      </c>
      <c r="Q26" s="105" t="e">
        <f>#REF!</f>
        <v>#REF!</v>
      </c>
      <c r="R26" s="105" t="e">
        <f>#REF!</f>
        <v>#REF!</v>
      </c>
      <c r="S26" s="105" t="e">
        <f>#REF!</f>
        <v>#REF!</v>
      </c>
      <c r="T26" s="105" t="e">
        <f>#REF!</f>
        <v>#REF!</v>
      </c>
      <c r="U26" s="105" t="e">
        <f>#REF!</f>
        <v>#REF!</v>
      </c>
      <c r="V26" s="105" t="e">
        <f>#REF!</f>
        <v>#REF!</v>
      </c>
      <c r="W26" s="105" t="e">
        <f>#REF!</f>
        <v>#REF!</v>
      </c>
      <c r="X26" s="105" t="e">
        <f>#REF!</f>
        <v>#REF!</v>
      </c>
      <c r="Y26" s="105" t="e">
        <f>#REF!</f>
        <v>#REF!</v>
      </c>
      <c r="Z26" s="105" t="e">
        <f>#REF!</f>
        <v>#REF!</v>
      </c>
      <c r="AA26" s="105" t="e">
        <f>#REF!</f>
        <v>#REF!</v>
      </c>
      <c r="AB26" s="105" t="e">
        <f>#REF!</f>
        <v>#REF!</v>
      </c>
      <c r="AC26" s="105" t="e">
        <f>#REF!</f>
        <v>#REF!</v>
      </c>
      <c r="AD26" s="105" t="e">
        <f>#REF!</f>
        <v>#REF!</v>
      </c>
      <c r="AE26" s="105" t="e">
        <f>#REF!</f>
        <v>#REF!</v>
      </c>
      <c r="AF26" s="105" t="e">
        <f>#REF!</f>
        <v>#REF!</v>
      </c>
      <c r="AI26" s="66"/>
    </row>
    <row r="27" spans="1:35">
      <c r="A27" s="5">
        <v>21</v>
      </c>
      <c r="B27" s="104" t="s">
        <v>54</v>
      </c>
      <c r="C27" s="105" t="e">
        <f>#REF!</f>
        <v>#REF!</v>
      </c>
      <c r="D27" s="105" t="e">
        <f>#REF!</f>
        <v>#REF!</v>
      </c>
      <c r="E27" s="105" t="e">
        <f>#REF!</f>
        <v>#REF!</v>
      </c>
      <c r="F27" s="105" t="e">
        <f>#REF!</f>
        <v>#REF!</v>
      </c>
      <c r="G27" s="105" t="e">
        <f>#REF!</f>
        <v>#REF!</v>
      </c>
      <c r="H27" s="105" t="e">
        <f>#REF!</f>
        <v>#REF!</v>
      </c>
      <c r="I27" s="105" t="e">
        <f>#REF!</f>
        <v>#REF!</v>
      </c>
      <c r="J27" s="105" t="e">
        <f>#REF!</f>
        <v>#REF!</v>
      </c>
      <c r="K27" s="105" t="e">
        <f>#REF!</f>
        <v>#REF!</v>
      </c>
      <c r="L27" s="105" t="e">
        <f>#REF!</f>
        <v>#REF!</v>
      </c>
      <c r="M27" s="105" t="e">
        <f>#REF!</f>
        <v>#REF!</v>
      </c>
      <c r="N27" s="105" t="e">
        <f>#REF!</f>
        <v>#REF!</v>
      </c>
      <c r="O27" s="105" t="e">
        <f>#REF!</f>
        <v>#REF!</v>
      </c>
      <c r="P27" s="105" t="e">
        <f>#REF!</f>
        <v>#REF!</v>
      </c>
      <c r="Q27" s="105" t="e">
        <f>#REF!</f>
        <v>#REF!</v>
      </c>
      <c r="R27" s="105" t="e">
        <f>#REF!</f>
        <v>#REF!</v>
      </c>
      <c r="S27" s="105" t="e">
        <f>#REF!</f>
        <v>#REF!</v>
      </c>
      <c r="T27" s="105" t="e">
        <f>#REF!</f>
        <v>#REF!</v>
      </c>
      <c r="U27" s="105" t="e">
        <f>#REF!</f>
        <v>#REF!</v>
      </c>
      <c r="V27" s="105" t="e">
        <f>#REF!</f>
        <v>#REF!</v>
      </c>
      <c r="W27" s="105" t="e">
        <f>#REF!</f>
        <v>#REF!</v>
      </c>
      <c r="X27" s="105" t="e">
        <f>#REF!</f>
        <v>#REF!</v>
      </c>
      <c r="Y27" s="105" t="e">
        <f>#REF!</f>
        <v>#REF!</v>
      </c>
      <c r="Z27" s="105" t="e">
        <f>#REF!</f>
        <v>#REF!</v>
      </c>
      <c r="AA27" s="105" t="e">
        <f>#REF!</f>
        <v>#REF!</v>
      </c>
      <c r="AB27" s="105" t="e">
        <f>#REF!</f>
        <v>#REF!</v>
      </c>
      <c r="AC27" s="105" t="e">
        <f>#REF!</f>
        <v>#REF!</v>
      </c>
      <c r="AD27" s="105" t="e">
        <f>#REF!</f>
        <v>#REF!</v>
      </c>
      <c r="AE27" s="105" t="e">
        <f>#REF!</f>
        <v>#REF!</v>
      </c>
      <c r="AF27" s="105" t="e">
        <f>#REF!</f>
        <v>#REF!</v>
      </c>
      <c r="AI27" s="66"/>
    </row>
    <row r="28" spans="1:35">
      <c r="A28" s="5">
        <v>22</v>
      </c>
      <c r="B28" s="104" t="s">
        <v>55</v>
      </c>
      <c r="C28" s="105" t="e">
        <f>#REF!</f>
        <v>#REF!</v>
      </c>
      <c r="D28" s="105" t="e">
        <f>#REF!</f>
        <v>#REF!</v>
      </c>
      <c r="E28" s="105" t="e">
        <f>#REF!</f>
        <v>#REF!</v>
      </c>
      <c r="F28" s="105" t="e">
        <f>#REF!</f>
        <v>#REF!</v>
      </c>
      <c r="G28" s="105" t="e">
        <f>#REF!</f>
        <v>#REF!</v>
      </c>
      <c r="H28" s="105" t="e">
        <f>#REF!</f>
        <v>#REF!</v>
      </c>
      <c r="I28" s="105" t="e">
        <f>#REF!</f>
        <v>#REF!</v>
      </c>
      <c r="J28" s="105" t="e">
        <f>#REF!</f>
        <v>#REF!</v>
      </c>
      <c r="K28" s="105" t="e">
        <f>#REF!</f>
        <v>#REF!</v>
      </c>
      <c r="L28" s="105" t="e">
        <f>#REF!</f>
        <v>#REF!</v>
      </c>
      <c r="M28" s="105" t="e">
        <f>#REF!</f>
        <v>#REF!</v>
      </c>
      <c r="N28" s="105" t="e">
        <f>#REF!</f>
        <v>#REF!</v>
      </c>
      <c r="O28" s="105" t="e">
        <f>#REF!</f>
        <v>#REF!</v>
      </c>
      <c r="P28" s="105" t="e">
        <f>#REF!</f>
        <v>#REF!</v>
      </c>
      <c r="Q28" s="105" t="e">
        <f>#REF!</f>
        <v>#REF!</v>
      </c>
      <c r="R28" s="105" t="e">
        <f>#REF!</f>
        <v>#REF!</v>
      </c>
      <c r="S28" s="105" t="e">
        <f>#REF!</f>
        <v>#REF!</v>
      </c>
      <c r="T28" s="105" t="e">
        <f>#REF!</f>
        <v>#REF!</v>
      </c>
      <c r="U28" s="105" t="e">
        <f>#REF!</f>
        <v>#REF!</v>
      </c>
      <c r="V28" s="105" t="e">
        <f>#REF!</f>
        <v>#REF!</v>
      </c>
      <c r="W28" s="105" t="e">
        <f>#REF!</f>
        <v>#REF!</v>
      </c>
      <c r="X28" s="105" t="e">
        <f>#REF!</f>
        <v>#REF!</v>
      </c>
      <c r="Y28" s="105" t="e">
        <f>#REF!</f>
        <v>#REF!</v>
      </c>
      <c r="Z28" s="105" t="e">
        <f>#REF!</f>
        <v>#REF!</v>
      </c>
      <c r="AA28" s="105" t="e">
        <f>#REF!</f>
        <v>#REF!</v>
      </c>
      <c r="AB28" s="105" t="e">
        <f>#REF!</f>
        <v>#REF!</v>
      </c>
      <c r="AC28" s="105" t="e">
        <f>#REF!</f>
        <v>#REF!</v>
      </c>
      <c r="AD28" s="105" t="e">
        <f>#REF!</f>
        <v>#REF!</v>
      </c>
      <c r="AE28" s="105" t="e">
        <f>#REF!</f>
        <v>#REF!</v>
      </c>
      <c r="AF28" s="105" t="e">
        <f>#REF!</f>
        <v>#REF!</v>
      </c>
      <c r="AI28" s="66"/>
    </row>
    <row r="29" spans="1:35">
      <c r="A29" s="5">
        <v>23</v>
      </c>
      <c r="B29" s="104" t="s">
        <v>56</v>
      </c>
      <c r="C29" s="105" t="e">
        <f>#REF!</f>
        <v>#REF!</v>
      </c>
      <c r="D29" s="105" t="e">
        <f>#REF!</f>
        <v>#REF!</v>
      </c>
      <c r="E29" s="105" t="e">
        <f>#REF!</f>
        <v>#REF!</v>
      </c>
      <c r="F29" s="105" t="e">
        <f>#REF!</f>
        <v>#REF!</v>
      </c>
      <c r="G29" s="105" t="e">
        <f>#REF!</f>
        <v>#REF!</v>
      </c>
      <c r="H29" s="105" t="e">
        <f>#REF!</f>
        <v>#REF!</v>
      </c>
      <c r="I29" s="105" t="e">
        <f>#REF!</f>
        <v>#REF!</v>
      </c>
      <c r="J29" s="105" t="e">
        <f>#REF!</f>
        <v>#REF!</v>
      </c>
      <c r="K29" s="105" t="e">
        <f>#REF!</f>
        <v>#REF!</v>
      </c>
      <c r="L29" s="105" t="e">
        <f>#REF!</f>
        <v>#REF!</v>
      </c>
      <c r="M29" s="105" t="e">
        <f>#REF!</f>
        <v>#REF!</v>
      </c>
      <c r="N29" s="105" t="e">
        <f>#REF!</f>
        <v>#REF!</v>
      </c>
      <c r="O29" s="105" t="e">
        <f>#REF!</f>
        <v>#REF!</v>
      </c>
      <c r="P29" s="105" t="e">
        <f>#REF!</f>
        <v>#REF!</v>
      </c>
      <c r="Q29" s="105" t="e">
        <f>#REF!</f>
        <v>#REF!</v>
      </c>
      <c r="R29" s="105" t="e">
        <f>#REF!</f>
        <v>#REF!</v>
      </c>
      <c r="S29" s="105" t="e">
        <f>#REF!</f>
        <v>#REF!</v>
      </c>
      <c r="T29" s="105" t="e">
        <f>#REF!</f>
        <v>#REF!</v>
      </c>
      <c r="U29" s="105" t="e">
        <f>#REF!</f>
        <v>#REF!</v>
      </c>
      <c r="V29" s="105" t="e">
        <f>#REF!</f>
        <v>#REF!</v>
      </c>
      <c r="W29" s="105" t="e">
        <f>#REF!</f>
        <v>#REF!</v>
      </c>
      <c r="X29" s="105" t="e">
        <f>#REF!</f>
        <v>#REF!</v>
      </c>
      <c r="Y29" s="105" t="e">
        <f>#REF!</f>
        <v>#REF!</v>
      </c>
      <c r="Z29" s="105" t="e">
        <f>#REF!</f>
        <v>#REF!</v>
      </c>
      <c r="AA29" s="105" t="e">
        <f>#REF!</f>
        <v>#REF!</v>
      </c>
      <c r="AB29" s="105" t="e">
        <f>#REF!</f>
        <v>#REF!</v>
      </c>
      <c r="AC29" s="105" t="e">
        <f>#REF!</f>
        <v>#REF!</v>
      </c>
      <c r="AD29" s="105" t="e">
        <f>#REF!</f>
        <v>#REF!</v>
      </c>
      <c r="AE29" s="105" t="e">
        <f>#REF!</f>
        <v>#REF!</v>
      </c>
      <c r="AF29" s="105" t="e">
        <f>#REF!</f>
        <v>#REF!</v>
      </c>
      <c r="AI29" s="66"/>
    </row>
    <row r="30" spans="1:35">
      <c r="A30" s="5">
        <v>24</v>
      </c>
      <c r="B30" s="104" t="s">
        <v>57</v>
      </c>
      <c r="C30" s="105">
        <f>г.Тобольск!P45</f>
        <v>31</v>
      </c>
      <c r="D30" s="105" t="e">
        <f>г.Тобольск!#REF!</f>
        <v>#REF!</v>
      </c>
      <c r="E30" s="105" t="e">
        <f>г.Тобольск!#REF!</f>
        <v>#REF!</v>
      </c>
      <c r="F30" s="105" t="e">
        <f>г.Тобольск!#REF!</f>
        <v>#REF!</v>
      </c>
      <c r="G30" s="105" t="e">
        <f>г.Тобольск!#REF!</f>
        <v>#REF!</v>
      </c>
      <c r="H30" s="105" t="e">
        <f>г.Тобольск!#REF!</f>
        <v>#REF!</v>
      </c>
      <c r="I30" s="105" t="e">
        <f>г.Тобольск!#REF!</f>
        <v>#REF!</v>
      </c>
      <c r="J30" s="105" t="e">
        <f>г.Тобольск!#REF!</f>
        <v>#REF!</v>
      </c>
      <c r="K30" s="105" t="e">
        <f>г.Тобольск!#REF!</f>
        <v>#REF!</v>
      </c>
      <c r="L30" s="105" t="e">
        <f>г.Тобольск!#REF!</f>
        <v>#REF!</v>
      </c>
      <c r="M30" s="105">
        <f>г.Тобольск!Q45</f>
        <v>6160</v>
      </c>
      <c r="N30" s="105">
        <f>г.Тобольск!R45</f>
        <v>7800</v>
      </c>
      <c r="O30" s="105">
        <f>г.Тобольск!S46</f>
        <v>6488</v>
      </c>
      <c r="P30" s="105" t="e">
        <f>г.Тобольск!#REF!</f>
        <v>#REF!</v>
      </c>
      <c r="Q30" s="105" t="e">
        <f>г.Тобольск!#REF!</f>
        <v>#REF!</v>
      </c>
      <c r="R30" s="105" t="e">
        <f>г.Тобольск!#REF!</f>
        <v>#REF!</v>
      </c>
      <c r="S30" s="105" t="e">
        <f>г.Тобольск!#REF!</f>
        <v>#REF!</v>
      </c>
      <c r="T30" s="105" t="e">
        <f>г.Тобольск!#REF!</f>
        <v>#REF!</v>
      </c>
      <c r="U30" s="105">
        <f>г.Тобольск!T46</f>
        <v>258</v>
      </c>
      <c r="V30" s="105" t="e">
        <f>г.Тобольск!#REF!</f>
        <v>#REF!</v>
      </c>
      <c r="W30" s="105" t="e">
        <f>г.Тобольск!#REF!</f>
        <v>#REF!</v>
      </c>
      <c r="X30" s="105" t="e">
        <f>г.Тобольск!#REF!</f>
        <v>#REF!</v>
      </c>
      <c r="Y30" s="105" t="e">
        <f>г.Тобольск!#REF!</f>
        <v>#REF!</v>
      </c>
      <c r="Z30" s="105" t="e">
        <f>г.Тобольск!#REF!</f>
        <v>#REF!</v>
      </c>
      <c r="AA30" s="105" t="e">
        <f>г.Тобольск!#REF!</f>
        <v>#REF!</v>
      </c>
      <c r="AB30" s="105">
        <f>г.Тобольск!U46</f>
        <v>1062</v>
      </c>
      <c r="AC30" s="105">
        <f>г.Тобольск!V46</f>
        <v>19</v>
      </c>
      <c r="AD30" s="105">
        <f>г.Тобольск!W46</f>
        <v>492</v>
      </c>
      <c r="AE30" s="105">
        <f>г.Тобольск!X46</f>
        <v>385</v>
      </c>
      <c r="AF30" s="105">
        <f>г.Тобольск!Y46</f>
        <v>0</v>
      </c>
      <c r="AI30" s="66"/>
    </row>
    <row r="31" spans="1:35">
      <c r="A31" s="5">
        <v>25</v>
      </c>
      <c r="B31" s="104" t="s">
        <v>58</v>
      </c>
      <c r="C31" s="105" t="e">
        <f>#REF!</f>
        <v>#REF!</v>
      </c>
      <c r="D31" s="105" t="e">
        <f>#REF!</f>
        <v>#REF!</v>
      </c>
      <c r="E31" s="105" t="e">
        <f>#REF!</f>
        <v>#REF!</v>
      </c>
      <c r="F31" s="105" t="e">
        <f>#REF!</f>
        <v>#REF!</v>
      </c>
      <c r="G31" s="105" t="e">
        <f>#REF!</f>
        <v>#REF!</v>
      </c>
      <c r="H31" s="105" t="e">
        <f>#REF!</f>
        <v>#REF!</v>
      </c>
      <c r="I31" s="105" t="e">
        <f>#REF!</f>
        <v>#REF!</v>
      </c>
      <c r="J31" s="105" t="e">
        <f>#REF!</f>
        <v>#REF!</v>
      </c>
      <c r="K31" s="105" t="e">
        <f>#REF!</f>
        <v>#REF!</v>
      </c>
      <c r="L31" s="105" t="e">
        <f>#REF!</f>
        <v>#REF!</v>
      </c>
      <c r="M31" s="105" t="e">
        <f>#REF!</f>
        <v>#REF!</v>
      </c>
      <c r="N31" s="105" t="e">
        <f>#REF!</f>
        <v>#REF!</v>
      </c>
      <c r="O31" s="105" t="e">
        <f>#REF!</f>
        <v>#REF!</v>
      </c>
      <c r="P31" s="105" t="e">
        <f>#REF!</f>
        <v>#REF!</v>
      </c>
      <c r="Q31" s="105" t="e">
        <f>#REF!</f>
        <v>#REF!</v>
      </c>
      <c r="R31" s="105" t="e">
        <f>#REF!</f>
        <v>#REF!</v>
      </c>
      <c r="S31" s="105" t="e">
        <f>#REF!</f>
        <v>#REF!</v>
      </c>
      <c r="T31" s="105" t="e">
        <f>#REF!</f>
        <v>#REF!</v>
      </c>
      <c r="U31" s="105" t="e">
        <f>#REF!</f>
        <v>#REF!</v>
      </c>
      <c r="V31" s="105" t="e">
        <f>#REF!</f>
        <v>#REF!</v>
      </c>
      <c r="W31" s="105" t="e">
        <f>#REF!</f>
        <v>#REF!</v>
      </c>
      <c r="X31" s="105" t="e">
        <f>#REF!</f>
        <v>#REF!</v>
      </c>
      <c r="Y31" s="105" t="e">
        <f>#REF!</f>
        <v>#REF!</v>
      </c>
      <c r="Z31" s="105" t="e">
        <f>#REF!</f>
        <v>#REF!</v>
      </c>
      <c r="AA31" s="105" t="e">
        <f>#REF!</f>
        <v>#REF!</v>
      </c>
      <c r="AB31" s="105" t="e">
        <f>#REF!</f>
        <v>#REF!</v>
      </c>
      <c r="AC31" s="105" t="e">
        <f>#REF!</f>
        <v>#REF!</v>
      </c>
      <c r="AD31" s="105" t="e">
        <f>#REF!</f>
        <v>#REF!</v>
      </c>
      <c r="AE31" s="105" t="e">
        <f>#REF!</f>
        <v>#REF!</v>
      </c>
      <c r="AF31" s="105" t="e">
        <f>#REF!</f>
        <v>#REF!</v>
      </c>
      <c r="AI31" s="66"/>
    </row>
    <row r="32" spans="1:35">
      <c r="A32" s="5">
        <v>26</v>
      </c>
      <c r="B32" s="104" t="s">
        <v>59</v>
      </c>
      <c r="C32" s="105" t="e">
        <f>#REF!</f>
        <v>#REF!</v>
      </c>
      <c r="D32" s="105" t="e">
        <f>#REF!</f>
        <v>#REF!</v>
      </c>
      <c r="E32" s="105" t="e">
        <f>#REF!</f>
        <v>#REF!</v>
      </c>
      <c r="F32" s="105" t="e">
        <f>#REF!</f>
        <v>#REF!</v>
      </c>
      <c r="G32" s="105" t="e">
        <f>#REF!</f>
        <v>#REF!</v>
      </c>
      <c r="H32" s="105" t="e">
        <f>#REF!</f>
        <v>#REF!</v>
      </c>
      <c r="I32" s="105" t="e">
        <f>#REF!</f>
        <v>#REF!</v>
      </c>
      <c r="J32" s="105" t="e">
        <f>#REF!</f>
        <v>#REF!</v>
      </c>
      <c r="K32" s="105" t="e">
        <f>#REF!</f>
        <v>#REF!</v>
      </c>
      <c r="L32" s="105" t="e">
        <f>#REF!</f>
        <v>#REF!</v>
      </c>
      <c r="M32" s="105" t="e">
        <f>#REF!</f>
        <v>#REF!</v>
      </c>
      <c r="N32" s="105" t="e">
        <f>#REF!</f>
        <v>#REF!</v>
      </c>
      <c r="O32" s="105" t="e">
        <f>#REF!</f>
        <v>#REF!</v>
      </c>
      <c r="P32" s="105" t="e">
        <f>#REF!</f>
        <v>#REF!</v>
      </c>
      <c r="Q32" s="105" t="e">
        <f>#REF!</f>
        <v>#REF!</v>
      </c>
      <c r="R32" s="105" t="e">
        <f>#REF!</f>
        <v>#REF!</v>
      </c>
      <c r="S32" s="105" t="e">
        <f>#REF!</f>
        <v>#REF!</v>
      </c>
      <c r="T32" s="105" t="e">
        <f>#REF!</f>
        <v>#REF!</v>
      </c>
      <c r="U32" s="105" t="e">
        <f>#REF!</f>
        <v>#REF!</v>
      </c>
      <c r="V32" s="105" t="e">
        <f>#REF!</f>
        <v>#REF!</v>
      </c>
      <c r="W32" s="105" t="e">
        <f>#REF!</f>
        <v>#REF!</v>
      </c>
      <c r="X32" s="105" t="e">
        <f>#REF!</f>
        <v>#REF!</v>
      </c>
      <c r="Y32" s="105" t="e">
        <f>#REF!</f>
        <v>#REF!</v>
      </c>
      <c r="Z32" s="105" t="e">
        <f>#REF!</f>
        <v>#REF!</v>
      </c>
      <c r="AA32" s="105" t="e">
        <f>#REF!</f>
        <v>#REF!</v>
      </c>
      <c r="AB32" s="105" t="e">
        <f>#REF!</f>
        <v>#REF!</v>
      </c>
      <c r="AC32" s="105" t="e">
        <f>#REF!</f>
        <v>#REF!</v>
      </c>
      <c r="AD32" s="105" t="e">
        <f>#REF!</f>
        <v>#REF!</v>
      </c>
      <c r="AE32" s="105" t="e">
        <f>#REF!</f>
        <v>#REF!</v>
      </c>
      <c r="AF32" s="105" t="e">
        <f>#REF!</f>
        <v>#REF!</v>
      </c>
      <c r="AI32" s="66"/>
    </row>
    <row r="33" spans="1:35">
      <c r="A33" s="309" t="s">
        <v>174</v>
      </c>
      <c r="B33" s="310"/>
      <c r="C33" s="106" t="e">
        <f>SUM(C7:C32)</f>
        <v>#REF!</v>
      </c>
      <c r="D33" s="106" t="e">
        <f t="shared" ref="D33:AF33" si="0">SUM(D7:D32)</f>
        <v>#REF!</v>
      </c>
      <c r="E33" s="106" t="e">
        <f t="shared" si="0"/>
        <v>#REF!</v>
      </c>
      <c r="F33" s="106" t="e">
        <f t="shared" si="0"/>
        <v>#REF!</v>
      </c>
      <c r="G33" s="106" t="e">
        <f t="shared" si="0"/>
        <v>#REF!</v>
      </c>
      <c r="H33" s="106" t="e">
        <f t="shared" si="0"/>
        <v>#REF!</v>
      </c>
      <c r="I33" s="106" t="e">
        <f t="shared" si="0"/>
        <v>#REF!</v>
      </c>
      <c r="J33" s="106" t="e">
        <f t="shared" si="0"/>
        <v>#REF!</v>
      </c>
      <c r="K33" s="106" t="e">
        <f t="shared" si="0"/>
        <v>#REF!</v>
      </c>
      <c r="L33" s="106" t="e">
        <f t="shared" si="0"/>
        <v>#REF!</v>
      </c>
      <c r="M33" s="106" t="e">
        <f t="shared" si="0"/>
        <v>#REF!</v>
      </c>
      <c r="N33" s="106" t="e">
        <f t="shared" si="0"/>
        <v>#REF!</v>
      </c>
      <c r="O33" s="106" t="e">
        <f t="shared" si="0"/>
        <v>#REF!</v>
      </c>
      <c r="P33" s="106" t="e">
        <f t="shared" si="0"/>
        <v>#REF!</v>
      </c>
      <c r="Q33" s="106" t="e">
        <f t="shared" si="0"/>
        <v>#REF!</v>
      </c>
      <c r="R33" s="106" t="e">
        <f t="shared" si="0"/>
        <v>#REF!</v>
      </c>
      <c r="S33" s="106" t="e">
        <f t="shared" si="0"/>
        <v>#REF!</v>
      </c>
      <c r="T33" s="106" t="e">
        <f t="shared" si="0"/>
        <v>#REF!</v>
      </c>
      <c r="U33" s="106" t="e">
        <f t="shared" si="0"/>
        <v>#REF!</v>
      </c>
      <c r="V33" s="106" t="e">
        <f t="shared" si="0"/>
        <v>#REF!</v>
      </c>
      <c r="W33" s="106" t="e">
        <f t="shared" si="0"/>
        <v>#REF!</v>
      </c>
      <c r="X33" s="106" t="e">
        <f t="shared" si="0"/>
        <v>#REF!</v>
      </c>
      <c r="Y33" s="106" t="e">
        <f t="shared" si="0"/>
        <v>#REF!</v>
      </c>
      <c r="Z33" s="106" t="e">
        <f t="shared" si="0"/>
        <v>#REF!</v>
      </c>
      <c r="AA33" s="106" t="e">
        <f t="shared" si="0"/>
        <v>#REF!</v>
      </c>
      <c r="AB33" s="106" t="e">
        <f t="shared" si="0"/>
        <v>#REF!</v>
      </c>
      <c r="AC33" s="106" t="e">
        <f t="shared" si="0"/>
        <v>#REF!</v>
      </c>
      <c r="AD33" s="106" t="e">
        <f t="shared" si="0"/>
        <v>#REF!</v>
      </c>
      <c r="AE33" s="106" t="e">
        <f t="shared" si="0"/>
        <v>#REF!</v>
      </c>
      <c r="AF33" s="106" t="e">
        <f t="shared" si="0"/>
        <v>#REF!</v>
      </c>
      <c r="AI33" s="66"/>
    </row>
    <row r="34" spans="1:35">
      <c r="A34" s="5">
        <v>17</v>
      </c>
      <c r="B34" s="104" t="s">
        <v>50</v>
      </c>
      <c r="C34" s="105" t="e">
        <f>#REF!</f>
        <v>#REF!</v>
      </c>
      <c r="D34" s="105" t="e">
        <f>#REF!</f>
        <v>#REF!</v>
      </c>
      <c r="E34" s="105" t="e">
        <f>#REF!</f>
        <v>#REF!</v>
      </c>
      <c r="F34" s="105" t="e">
        <f>#REF!</f>
        <v>#REF!</v>
      </c>
      <c r="G34" s="105" t="e">
        <f>#REF!</f>
        <v>#REF!</v>
      </c>
      <c r="H34" s="105" t="e">
        <f>#REF!</f>
        <v>#REF!</v>
      </c>
      <c r="I34" s="105" t="e">
        <f>#REF!</f>
        <v>#REF!</v>
      </c>
      <c r="J34" s="105" t="e">
        <f>#REF!</f>
        <v>#REF!</v>
      </c>
      <c r="K34" s="105" t="e">
        <f>#REF!</f>
        <v>#REF!</v>
      </c>
      <c r="L34" s="105" t="e">
        <f>#REF!</f>
        <v>#REF!</v>
      </c>
      <c r="M34" s="105" t="e">
        <f>#REF!</f>
        <v>#REF!</v>
      </c>
      <c r="N34" s="105" t="e">
        <f>#REF!</f>
        <v>#REF!</v>
      </c>
      <c r="O34" s="105" t="e">
        <f>#REF!</f>
        <v>#REF!</v>
      </c>
      <c r="P34" s="105" t="e">
        <f>#REF!</f>
        <v>#REF!</v>
      </c>
      <c r="Q34" s="105" t="e">
        <f>#REF!</f>
        <v>#REF!</v>
      </c>
      <c r="R34" s="105" t="e">
        <f>#REF!</f>
        <v>#REF!</v>
      </c>
      <c r="S34" s="105" t="e">
        <f>#REF!</f>
        <v>#REF!</v>
      </c>
      <c r="T34" s="105" t="e">
        <f>#REF!</f>
        <v>#REF!</v>
      </c>
      <c r="U34" s="105" t="e">
        <f>#REF!</f>
        <v>#REF!</v>
      </c>
      <c r="V34" s="105" t="e">
        <f>#REF!</f>
        <v>#REF!</v>
      </c>
      <c r="W34" s="105" t="e">
        <f>#REF!</f>
        <v>#REF!</v>
      </c>
      <c r="X34" s="105" t="e">
        <f>#REF!</f>
        <v>#REF!</v>
      </c>
      <c r="Y34" s="105" t="e">
        <f>#REF!</f>
        <v>#REF!</v>
      </c>
      <c r="Z34" s="105" t="e">
        <f>#REF!</f>
        <v>#REF!</v>
      </c>
      <c r="AA34" s="105" t="e">
        <f>#REF!</f>
        <v>#REF!</v>
      </c>
      <c r="AB34" s="105" t="e">
        <f>#REF!</f>
        <v>#REF!</v>
      </c>
      <c r="AC34" s="105" t="e">
        <f>#REF!</f>
        <v>#REF!</v>
      </c>
      <c r="AD34" s="105" t="e">
        <f>#REF!</f>
        <v>#REF!</v>
      </c>
      <c r="AE34" s="105" t="e">
        <f>#REF!</f>
        <v>#REF!</v>
      </c>
      <c r="AF34" s="105" t="e">
        <f>#REF!</f>
        <v>#REF!</v>
      </c>
      <c r="AI34" s="66"/>
    </row>
    <row r="35" spans="1:35">
      <c r="A35" s="5">
        <v>23</v>
      </c>
      <c r="B35" s="104" t="s">
        <v>56</v>
      </c>
      <c r="C35" s="105" t="e">
        <f>#REF!</f>
        <v>#REF!</v>
      </c>
      <c r="D35" s="105" t="e">
        <f>#REF!</f>
        <v>#REF!</v>
      </c>
      <c r="E35" s="105" t="e">
        <f>#REF!</f>
        <v>#REF!</v>
      </c>
      <c r="F35" s="105" t="e">
        <f>#REF!</f>
        <v>#REF!</v>
      </c>
      <c r="G35" s="105" t="e">
        <f>#REF!</f>
        <v>#REF!</v>
      </c>
      <c r="H35" s="105" t="e">
        <f>#REF!</f>
        <v>#REF!</v>
      </c>
      <c r="I35" s="105" t="e">
        <f>#REF!</f>
        <v>#REF!</v>
      </c>
      <c r="J35" s="105" t="e">
        <f>#REF!</f>
        <v>#REF!</v>
      </c>
      <c r="K35" s="105" t="e">
        <f>#REF!</f>
        <v>#REF!</v>
      </c>
      <c r="L35" s="105" t="e">
        <f>#REF!</f>
        <v>#REF!</v>
      </c>
      <c r="M35" s="105" t="e">
        <f>#REF!</f>
        <v>#REF!</v>
      </c>
      <c r="N35" s="105" t="e">
        <f>#REF!</f>
        <v>#REF!</v>
      </c>
      <c r="O35" s="105" t="e">
        <f>#REF!</f>
        <v>#REF!</v>
      </c>
      <c r="P35" s="105" t="e">
        <f>#REF!</f>
        <v>#REF!</v>
      </c>
      <c r="Q35" s="105" t="e">
        <f>#REF!</f>
        <v>#REF!</v>
      </c>
      <c r="R35" s="105" t="e">
        <f>#REF!</f>
        <v>#REF!</v>
      </c>
      <c r="S35" s="105" t="e">
        <f>#REF!</f>
        <v>#REF!</v>
      </c>
      <c r="T35" s="105" t="e">
        <f>#REF!</f>
        <v>#REF!</v>
      </c>
      <c r="U35" s="105" t="e">
        <f>#REF!</f>
        <v>#REF!</v>
      </c>
      <c r="V35" s="105" t="e">
        <f>#REF!</f>
        <v>#REF!</v>
      </c>
      <c r="W35" s="105" t="e">
        <f>#REF!</f>
        <v>#REF!</v>
      </c>
      <c r="X35" s="105" t="e">
        <f>#REF!</f>
        <v>#REF!</v>
      </c>
      <c r="Y35" s="105" t="e">
        <f>#REF!</f>
        <v>#REF!</v>
      </c>
      <c r="Z35" s="105" t="e">
        <f>#REF!</f>
        <v>#REF!</v>
      </c>
      <c r="AA35" s="105" t="e">
        <f>#REF!</f>
        <v>#REF!</v>
      </c>
      <c r="AB35" s="105" t="e">
        <f>#REF!</f>
        <v>#REF!</v>
      </c>
      <c r="AC35" s="105" t="e">
        <f>#REF!</f>
        <v>#REF!</v>
      </c>
      <c r="AD35" s="105" t="e">
        <f>#REF!</f>
        <v>#REF!</v>
      </c>
      <c r="AE35" s="105" t="e">
        <f>#REF!</f>
        <v>#REF!</v>
      </c>
      <c r="AF35" s="105" t="e">
        <f>#REF!</f>
        <v>#REF!</v>
      </c>
      <c r="AI35" s="66"/>
    </row>
    <row r="36" spans="1:35">
      <c r="A36" s="5">
        <v>24</v>
      </c>
      <c r="B36" s="104" t="s">
        <v>57</v>
      </c>
      <c r="C36" s="105">
        <f>SUM(г.Тобольск!P41:P44)</f>
        <v>4</v>
      </c>
      <c r="D36" s="105" t="e">
        <f>SUM(г.Тобольск!#REF!)</f>
        <v>#REF!</v>
      </c>
      <c r="E36" s="105" t="e">
        <f>SUM(г.Тобольск!#REF!)</f>
        <v>#REF!</v>
      </c>
      <c r="F36" s="105" t="e">
        <f>SUM(г.Тобольск!#REF!)</f>
        <v>#REF!</v>
      </c>
      <c r="G36" s="105" t="e">
        <f>SUM(г.Тобольск!#REF!)</f>
        <v>#REF!</v>
      </c>
      <c r="H36" s="105" t="e">
        <f>SUM(г.Тобольск!#REF!)</f>
        <v>#REF!</v>
      </c>
      <c r="I36" s="105" t="e">
        <f>SUM(г.Тобольск!#REF!)</f>
        <v>#REF!</v>
      </c>
      <c r="J36" s="105" t="e">
        <f>SUM(г.Тобольск!#REF!)</f>
        <v>#REF!</v>
      </c>
      <c r="K36" s="105" t="e">
        <f>SUM(г.Тобольск!#REF!)</f>
        <v>#REF!</v>
      </c>
      <c r="L36" s="105" t="e">
        <f>SUM(г.Тобольск!#REF!)</f>
        <v>#REF!</v>
      </c>
      <c r="M36" s="105">
        <f>SUM(г.Тобольск!Q41:Q44)</f>
        <v>274</v>
      </c>
      <c r="N36" s="105">
        <f>SUM(г.Тобольск!R41:R44)</f>
        <v>279</v>
      </c>
      <c r="O36" s="105">
        <f>г.Тобольск!S47</f>
        <v>98</v>
      </c>
      <c r="P36" s="105" t="e">
        <f>г.Тобольск!#REF!</f>
        <v>#REF!</v>
      </c>
      <c r="Q36" s="105" t="e">
        <f>г.Тобольск!#REF!</f>
        <v>#REF!</v>
      </c>
      <c r="R36" s="105" t="e">
        <f>г.Тобольск!#REF!</f>
        <v>#REF!</v>
      </c>
      <c r="S36" s="105" t="e">
        <f>г.Тобольск!#REF!</f>
        <v>#REF!</v>
      </c>
      <c r="T36" s="105" t="e">
        <f>г.Тобольск!#REF!</f>
        <v>#REF!</v>
      </c>
      <c r="U36" s="105">
        <f>г.Тобольск!T47</f>
        <v>9</v>
      </c>
      <c r="V36" s="105" t="e">
        <f>г.Тобольск!#REF!</f>
        <v>#REF!</v>
      </c>
      <c r="W36" s="105" t="e">
        <f>г.Тобольск!#REF!</f>
        <v>#REF!</v>
      </c>
      <c r="X36" s="105" t="e">
        <f>г.Тобольск!#REF!</f>
        <v>#REF!</v>
      </c>
      <c r="Y36" s="105" t="e">
        <f>г.Тобольск!#REF!</f>
        <v>#REF!</v>
      </c>
      <c r="Z36" s="105" t="e">
        <f>г.Тобольск!#REF!</f>
        <v>#REF!</v>
      </c>
      <c r="AA36" s="105" t="e">
        <f>г.Тобольск!#REF!</f>
        <v>#REF!</v>
      </c>
      <c r="AB36" s="105">
        <f>г.Тобольск!U47</f>
        <v>40</v>
      </c>
      <c r="AC36" s="105">
        <f>г.Тобольск!V47</f>
        <v>9</v>
      </c>
      <c r="AD36" s="105">
        <f>г.Тобольск!W47</f>
        <v>18</v>
      </c>
      <c r="AE36" s="105">
        <f>г.Тобольск!X47</f>
        <v>12</v>
      </c>
      <c r="AF36" s="105">
        <f>г.Тобольск!Y47</f>
        <v>0</v>
      </c>
      <c r="AI36" s="66"/>
    </row>
    <row r="37" spans="1:35">
      <c r="A37" s="5">
        <v>25</v>
      </c>
      <c r="B37" s="104" t="s">
        <v>58</v>
      </c>
      <c r="C37" s="105" t="e">
        <f>SUM(#REF!)</f>
        <v>#REF!</v>
      </c>
      <c r="D37" s="105" t="e">
        <f>SUM(#REF!)</f>
        <v>#REF!</v>
      </c>
      <c r="E37" s="105" t="e">
        <f>SUM(#REF!)</f>
        <v>#REF!</v>
      </c>
      <c r="F37" s="105" t="e">
        <f>SUM(#REF!)</f>
        <v>#REF!</v>
      </c>
      <c r="G37" s="105" t="e">
        <f>SUM(#REF!)</f>
        <v>#REF!</v>
      </c>
      <c r="H37" s="105" t="e">
        <f>SUM(#REF!)</f>
        <v>#REF!</v>
      </c>
      <c r="I37" s="105" t="e">
        <f>SUM(#REF!)</f>
        <v>#REF!</v>
      </c>
      <c r="J37" s="105" t="e">
        <f>SUM(#REF!)</f>
        <v>#REF!</v>
      </c>
      <c r="K37" s="105" t="e">
        <f>SUM(#REF!)</f>
        <v>#REF!</v>
      </c>
      <c r="L37" s="105" t="e">
        <f>SUM(#REF!)</f>
        <v>#REF!</v>
      </c>
      <c r="M37" s="105" t="e">
        <f>SUM(#REF!)</f>
        <v>#REF!</v>
      </c>
      <c r="N37" s="105" t="e">
        <f>#REF!</f>
        <v>#REF!</v>
      </c>
      <c r="O37" s="105" t="e">
        <f>#REF!</f>
        <v>#REF!</v>
      </c>
      <c r="P37" s="105" t="e">
        <f>#REF!</f>
        <v>#REF!</v>
      </c>
      <c r="Q37" s="105" t="e">
        <f>#REF!</f>
        <v>#REF!</v>
      </c>
      <c r="R37" s="105" t="e">
        <f>#REF!</f>
        <v>#REF!</v>
      </c>
      <c r="S37" s="105" t="e">
        <f>#REF!</f>
        <v>#REF!</v>
      </c>
      <c r="T37" s="105" t="e">
        <f>#REF!</f>
        <v>#REF!</v>
      </c>
      <c r="U37" s="105" t="e">
        <f>#REF!</f>
        <v>#REF!</v>
      </c>
      <c r="V37" s="105" t="e">
        <f>#REF!</f>
        <v>#REF!</v>
      </c>
      <c r="W37" s="105" t="e">
        <f>#REF!</f>
        <v>#REF!</v>
      </c>
      <c r="X37" s="105" t="e">
        <f>#REF!</f>
        <v>#REF!</v>
      </c>
      <c r="Y37" s="105" t="e">
        <f>#REF!</f>
        <v>#REF!</v>
      </c>
      <c r="Z37" s="105" t="e">
        <f>#REF!</f>
        <v>#REF!</v>
      </c>
      <c r="AA37" s="105" t="e">
        <f>#REF!</f>
        <v>#REF!</v>
      </c>
      <c r="AB37" s="105" t="e">
        <f>#REF!</f>
        <v>#REF!</v>
      </c>
      <c r="AC37" s="105" t="e">
        <f>#REF!</f>
        <v>#REF!</v>
      </c>
      <c r="AD37" s="105" t="e">
        <f>#REF!</f>
        <v>#REF!</v>
      </c>
      <c r="AE37" s="105" t="e">
        <f>#REF!</f>
        <v>#REF!</v>
      </c>
      <c r="AF37" s="105" t="e">
        <f>#REF!</f>
        <v>#REF!</v>
      </c>
      <c r="AI37" s="66"/>
    </row>
    <row r="38" spans="1:35">
      <c r="A38" s="309" t="s">
        <v>175</v>
      </c>
      <c r="B38" s="310"/>
      <c r="C38" s="106" t="e">
        <f>SUM(C34:C37)</f>
        <v>#REF!</v>
      </c>
      <c r="D38" s="106" t="e">
        <f t="shared" ref="D38:AF38" si="1">SUM(D34:D37)</f>
        <v>#REF!</v>
      </c>
      <c r="E38" s="106" t="e">
        <f t="shared" si="1"/>
        <v>#REF!</v>
      </c>
      <c r="F38" s="106" t="e">
        <f t="shared" si="1"/>
        <v>#REF!</v>
      </c>
      <c r="G38" s="106" t="e">
        <f t="shared" si="1"/>
        <v>#REF!</v>
      </c>
      <c r="H38" s="106" t="e">
        <f t="shared" si="1"/>
        <v>#REF!</v>
      </c>
      <c r="I38" s="106" t="e">
        <f t="shared" si="1"/>
        <v>#REF!</v>
      </c>
      <c r="J38" s="106" t="e">
        <f t="shared" si="1"/>
        <v>#REF!</v>
      </c>
      <c r="K38" s="106" t="e">
        <f t="shared" si="1"/>
        <v>#REF!</v>
      </c>
      <c r="L38" s="106" t="e">
        <f t="shared" si="1"/>
        <v>#REF!</v>
      </c>
      <c r="M38" s="106" t="e">
        <f t="shared" si="1"/>
        <v>#REF!</v>
      </c>
      <c r="N38" s="106" t="e">
        <f t="shared" si="1"/>
        <v>#REF!</v>
      </c>
      <c r="O38" s="106" t="e">
        <f t="shared" si="1"/>
        <v>#REF!</v>
      </c>
      <c r="P38" s="106" t="e">
        <f t="shared" si="1"/>
        <v>#REF!</v>
      </c>
      <c r="Q38" s="106" t="e">
        <f t="shared" si="1"/>
        <v>#REF!</v>
      </c>
      <c r="R38" s="106" t="e">
        <f t="shared" si="1"/>
        <v>#REF!</v>
      </c>
      <c r="S38" s="106" t="e">
        <f t="shared" si="1"/>
        <v>#REF!</v>
      </c>
      <c r="T38" s="106" t="e">
        <f t="shared" si="1"/>
        <v>#REF!</v>
      </c>
      <c r="U38" s="106" t="e">
        <f t="shared" si="1"/>
        <v>#REF!</v>
      </c>
      <c r="V38" s="106" t="e">
        <f t="shared" si="1"/>
        <v>#REF!</v>
      </c>
      <c r="W38" s="106" t="e">
        <f t="shared" si="1"/>
        <v>#REF!</v>
      </c>
      <c r="X38" s="106" t="e">
        <f t="shared" si="1"/>
        <v>#REF!</v>
      </c>
      <c r="Y38" s="106" t="e">
        <f t="shared" si="1"/>
        <v>#REF!</v>
      </c>
      <c r="Z38" s="106" t="e">
        <f t="shared" si="1"/>
        <v>#REF!</v>
      </c>
      <c r="AA38" s="106" t="e">
        <f t="shared" si="1"/>
        <v>#REF!</v>
      </c>
      <c r="AB38" s="106" t="e">
        <f t="shared" si="1"/>
        <v>#REF!</v>
      </c>
      <c r="AC38" s="106" t="e">
        <f t="shared" si="1"/>
        <v>#REF!</v>
      </c>
      <c r="AD38" s="106" t="e">
        <f t="shared" si="1"/>
        <v>#REF!</v>
      </c>
      <c r="AE38" s="106" t="e">
        <f t="shared" si="1"/>
        <v>#REF!</v>
      </c>
      <c r="AF38" s="106" t="e">
        <f t="shared" si="1"/>
        <v>#REF!</v>
      </c>
      <c r="AI38" s="66"/>
    </row>
    <row r="39" spans="1:35">
      <c r="A39" s="311" t="s">
        <v>176</v>
      </c>
      <c r="B39" s="312"/>
      <c r="C39" s="107" t="e">
        <f>C33-C38</f>
        <v>#REF!</v>
      </c>
      <c r="D39" s="107" t="e">
        <f t="shared" ref="D39:AF39" si="2">D33-D38</f>
        <v>#REF!</v>
      </c>
      <c r="E39" s="107" t="e">
        <f t="shared" si="2"/>
        <v>#REF!</v>
      </c>
      <c r="F39" s="107" t="e">
        <f t="shared" si="2"/>
        <v>#REF!</v>
      </c>
      <c r="G39" s="107" t="e">
        <f t="shared" si="2"/>
        <v>#REF!</v>
      </c>
      <c r="H39" s="107" t="e">
        <f t="shared" si="2"/>
        <v>#REF!</v>
      </c>
      <c r="I39" s="107" t="e">
        <f t="shared" si="2"/>
        <v>#REF!</v>
      </c>
      <c r="J39" s="107" t="e">
        <f t="shared" si="2"/>
        <v>#REF!</v>
      </c>
      <c r="K39" s="107" t="e">
        <f t="shared" si="2"/>
        <v>#REF!</v>
      </c>
      <c r="L39" s="107" t="e">
        <f t="shared" si="2"/>
        <v>#REF!</v>
      </c>
      <c r="M39" s="107" t="e">
        <f t="shared" si="2"/>
        <v>#REF!</v>
      </c>
      <c r="N39" s="107" t="e">
        <f t="shared" si="2"/>
        <v>#REF!</v>
      </c>
      <c r="O39" s="107" t="e">
        <f t="shared" si="2"/>
        <v>#REF!</v>
      </c>
      <c r="P39" s="107" t="e">
        <f t="shared" si="2"/>
        <v>#REF!</v>
      </c>
      <c r="Q39" s="107" t="e">
        <f t="shared" si="2"/>
        <v>#REF!</v>
      </c>
      <c r="R39" s="107" t="e">
        <f t="shared" si="2"/>
        <v>#REF!</v>
      </c>
      <c r="S39" s="107" t="e">
        <f t="shared" si="2"/>
        <v>#REF!</v>
      </c>
      <c r="T39" s="107" t="e">
        <f t="shared" si="2"/>
        <v>#REF!</v>
      </c>
      <c r="U39" s="107" t="e">
        <f t="shared" si="2"/>
        <v>#REF!</v>
      </c>
      <c r="V39" s="107" t="e">
        <f t="shared" si="2"/>
        <v>#REF!</v>
      </c>
      <c r="W39" s="107" t="e">
        <f t="shared" si="2"/>
        <v>#REF!</v>
      </c>
      <c r="X39" s="107" t="e">
        <f t="shared" si="2"/>
        <v>#REF!</v>
      </c>
      <c r="Y39" s="107" t="e">
        <f t="shared" si="2"/>
        <v>#REF!</v>
      </c>
      <c r="Z39" s="107" t="e">
        <f t="shared" si="2"/>
        <v>#REF!</v>
      </c>
      <c r="AA39" s="107" t="e">
        <f t="shared" si="2"/>
        <v>#REF!</v>
      </c>
      <c r="AB39" s="107" t="e">
        <f t="shared" si="2"/>
        <v>#REF!</v>
      </c>
      <c r="AC39" s="107" t="e">
        <f t="shared" si="2"/>
        <v>#REF!</v>
      </c>
      <c r="AD39" s="107" t="e">
        <f t="shared" si="2"/>
        <v>#REF!</v>
      </c>
      <c r="AE39" s="107" t="e">
        <f t="shared" si="2"/>
        <v>#REF!</v>
      </c>
      <c r="AF39" s="107" t="e">
        <f t="shared" si="2"/>
        <v>#REF!</v>
      </c>
      <c r="AI39" s="66"/>
    </row>
    <row r="41" spans="1:35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</row>
  </sheetData>
  <mergeCells count="37">
    <mergeCell ref="AF5:AF6"/>
    <mergeCell ref="A33:B33"/>
    <mergeCell ref="A38:B38"/>
    <mergeCell ref="A39:B39"/>
    <mergeCell ref="AD4:AD6"/>
    <mergeCell ref="AE4:AE6"/>
    <mergeCell ref="D5:E5"/>
    <mergeCell ref="F5:G5"/>
    <mergeCell ref="H5:H6"/>
    <mergeCell ref="I5:I6"/>
    <mergeCell ref="J5:J6"/>
    <mergeCell ref="K5:K6"/>
    <mergeCell ref="S5:S6"/>
    <mergeCell ref="T5:T6"/>
    <mergeCell ref="U5:U6"/>
    <mergeCell ref="W5:AB5"/>
    <mergeCell ref="Q4:Q6"/>
    <mergeCell ref="R4:R6"/>
    <mergeCell ref="S4:U4"/>
    <mergeCell ref="W4:Y4"/>
    <mergeCell ref="Z4:AB4"/>
    <mergeCell ref="A1:AF1"/>
    <mergeCell ref="A3:A6"/>
    <mergeCell ref="B3:B6"/>
    <mergeCell ref="C3:C6"/>
    <mergeCell ref="D3:K3"/>
    <mergeCell ref="L3:L6"/>
    <mergeCell ref="M3:M6"/>
    <mergeCell ref="N3:N6"/>
    <mergeCell ref="O3:O6"/>
    <mergeCell ref="P3:P6"/>
    <mergeCell ref="Q3:U3"/>
    <mergeCell ref="V3:V6"/>
    <mergeCell ref="W3:AB3"/>
    <mergeCell ref="AC3:AC6"/>
    <mergeCell ref="AD3:AF3"/>
    <mergeCell ref="D4:K4"/>
  </mergeCells>
  <pageMargins left="0.11811023622047245" right="0.11811023622047245" top="0.55118110236220474" bottom="0.15748031496062992" header="0.31496062992125984" footer="0.31496062992125984"/>
  <pageSetup paperSize="9" scale="5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1:X107"/>
  <sheetViews>
    <sheetView tabSelected="1" zoomScale="70" workbookViewId="0">
      <selection activeCell="R2" sqref="R2:R5"/>
    </sheetView>
  </sheetViews>
  <sheetFormatPr defaultColWidth="9.140625" defaultRowHeight="12.75"/>
  <cols>
    <col min="1" max="1" width="6.140625" style="21" customWidth="1"/>
    <col min="2" max="2" width="6.42578125" style="22" customWidth="1"/>
    <col min="3" max="3" width="43.28515625" style="21" customWidth="1"/>
    <col min="4" max="4" width="37" style="23" customWidth="1"/>
    <col min="5" max="5" width="40.7109375" style="23" customWidth="1"/>
    <col min="6" max="6" width="39.140625" style="24" customWidth="1"/>
    <col min="7" max="7" width="17.42578125" style="24" customWidth="1"/>
    <col min="8" max="8" width="17.85546875" style="24" customWidth="1"/>
    <col min="9" max="9" width="18.140625" style="24" customWidth="1"/>
    <col min="10" max="10" width="28" style="24" customWidth="1"/>
    <col min="11" max="11" width="19.28515625" style="24" customWidth="1"/>
    <col min="12" max="12" width="18.42578125" style="24" customWidth="1"/>
    <col min="13" max="13" width="15.28515625" style="24" customWidth="1"/>
    <col min="14" max="14" width="15.7109375" style="24" customWidth="1"/>
    <col min="15" max="15" width="21.7109375" style="24" customWidth="1"/>
    <col min="16" max="16" width="19.28515625" style="24" customWidth="1"/>
    <col min="17" max="17" width="8.42578125" style="24" customWidth="1"/>
    <col min="18" max="18" width="12.85546875" style="24" customWidth="1"/>
    <col min="19" max="19" width="8.5703125" style="25" customWidth="1"/>
    <col min="20" max="20" width="7.7109375" style="21" customWidth="1"/>
    <col min="21" max="23" width="6.28515625" style="21" customWidth="1"/>
    <col min="24" max="16384" width="9.140625" style="21"/>
  </cols>
  <sheetData>
    <row r="1" spans="1:24" ht="23.25" customHeight="1">
      <c r="B1" s="218" t="s">
        <v>69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24" customFormat="1" ht="20.25" customHeight="1">
      <c r="A2" s="219" t="s">
        <v>70</v>
      </c>
      <c r="B2" s="219" t="s">
        <v>1</v>
      </c>
      <c r="C2" s="222" t="s">
        <v>71</v>
      </c>
      <c r="D2" s="223"/>
      <c r="E2" s="222" t="s">
        <v>72</v>
      </c>
      <c r="F2" s="222"/>
      <c r="G2" s="222" t="s">
        <v>73</v>
      </c>
      <c r="H2" s="222"/>
      <c r="I2" s="222" t="s">
        <v>74</v>
      </c>
      <c r="J2" s="222"/>
      <c r="K2" s="222" t="s">
        <v>75</v>
      </c>
      <c r="L2" s="222" t="s">
        <v>76</v>
      </c>
      <c r="M2" s="222" t="s">
        <v>77</v>
      </c>
      <c r="N2" s="222" t="s">
        <v>78</v>
      </c>
      <c r="O2" s="222" t="s">
        <v>79</v>
      </c>
      <c r="P2" s="219" t="s">
        <v>80</v>
      </c>
      <c r="Q2" s="225" t="s">
        <v>82</v>
      </c>
      <c r="R2" s="225" t="s">
        <v>83</v>
      </c>
      <c r="S2" s="228" t="s">
        <v>84</v>
      </c>
      <c r="T2" s="228" t="s">
        <v>85</v>
      </c>
      <c r="U2" s="234" t="s">
        <v>86</v>
      </c>
      <c r="V2" s="231" t="s">
        <v>87</v>
      </c>
      <c r="W2" s="232"/>
      <c r="X2" s="233"/>
    </row>
    <row r="3" spans="1:24" customFormat="1" ht="20.25" customHeight="1">
      <c r="A3" s="220"/>
      <c r="B3" s="220"/>
      <c r="C3" s="223"/>
      <c r="D3" s="223"/>
      <c r="E3" s="222"/>
      <c r="F3" s="222"/>
      <c r="G3" s="222"/>
      <c r="H3" s="222"/>
      <c r="I3" s="222"/>
      <c r="J3" s="222"/>
      <c r="K3" s="224"/>
      <c r="L3" s="224"/>
      <c r="M3" s="224"/>
      <c r="N3" s="224"/>
      <c r="O3" s="224"/>
      <c r="P3" s="222"/>
      <c r="Q3" s="226"/>
      <c r="R3" s="226"/>
      <c r="S3" s="229"/>
      <c r="T3" s="229"/>
      <c r="U3" s="229"/>
      <c r="V3" s="234" t="s">
        <v>91</v>
      </c>
      <c r="W3" s="234" t="s">
        <v>92</v>
      </c>
      <c r="X3" s="30" t="s">
        <v>7</v>
      </c>
    </row>
    <row r="4" spans="1:24" customFormat="1" ht="20.25" customHeight="1">
      <c r="A4" s="220"/>
      <c r="B4" s="220"/>
      <c r="C4" s="222" t="s">
        <v>93</v>
      </c>
      <c r="D4" s="222" t="s">
        <v>94</v>
      </c>
      <c r="E4" s="222" t="s">
        <v>95</v>
      </c>
      <c r="F4" s="222" t="s">
        <v>96</v>
      </c>
      <c r="G4" s="222" t="s">
        <v>97</v>
      </c>
      <c r="H4" s="222" t="s">
        <v>98</v>
      </c>
      <c r="I4" s="222" t="s">
        <v>99</v>
      </c>
      <c r="J4" s="222" t="s">
        <v>100</v>
      </c>
      <c r="K4" s="224"/>
      <c r="L4" s="224"/>
      <c r="M4" s="224"/>
      <c r="N4" s="224"/>
      <c r="O4" s="224"/>
      <c r="P4" s="222"/>
      <c r="Q4" s="226"/>
      <c r="R4" s="226"/>
      <c r="S4" s="229"/>
      <c r="T4" s="229"/>
      <c r="U4" s="229"/>
      <c r="V4" s="229"/>
      <c r="W4" s="229"/>
      <c r="X4" s="234" t="s">
        <v>109</v>
      </c>
    </row>
    <row r="5" spans="1:24" customFormat="1" ht="126" customHeight="1">
      <c r="A5" s="221"/>
      <c r="B5" s="221"/>
      <c r="C5" s="223"/>
      <c r="D5" s="223"/>
      <c r="E5" s="223"/>
      <c r="F5" s="223"/>
      <c r="G5" s="223"/>
      <c r="H5" s="223"/>
      <c r="I5" s="223"/>
      <c r="J5" s="223"/>
      <c r="K5" s="224"/>
      <c r="L5" s="224"/>
      <c r="M5" s="224"/>
      <c r="N5" s="224"/>
      <c r="O5" s="224"/>
      <c r="P5" s="222"/>
      <c r="Q5" s="227"/>
      <c r="R5" s="227"/>
      <c r="S5" s="230"/>
      <c r="T5" s="230"/>
      <c r="U5" s="229"/>
      <c r="V5" s="229"/>
      <c r="W5" s="229"/>
      <c r="X5" s="229"/>
    </row>
    <row r="6" spans="1:24" customFormat="1" ht="15">
      <c r="A6" s="32">
        <v>0</v>
      </c>
      <c r="B6" s="32">
        <v>1</v>
      </c>
      <c r="C6" s="32">
        <v>2</v>
      </c>
      <c r="D6" s="32">
        <v>3</v>
      </c>
      <c r="E6" s="32">
        <v>4</v>
      </c>
      <c r="F6" s="32">
        <v>5</v>
      </c>
      <c r="G6" s="32">
        <v>6</v>
      </c>
      <c r="H6" s="32">
        <v>7</v>
      </c>
      <c r="I6" s="32">
        <v>8</v>
      </c>
      <c r="J6" s="32">
        <v>9</v>
      </c>
      <c r="K6" s="32">
        <v>10</v>
      </c>
      <c r="L6" s="32">
        <v>11</v>
      </c>
      <c r="M6" s="32">
        <v>12</v>
      </c>
      <c r="N6" s="32">
        <v>13</v>
      </c>
      <c r="O6" s="32">
        <v>14</v>
      </c>
      <c r="P6" s="32">
        <v>15</v>
      </c>
      <c r="Q6" s="32">
        <v>25</v>
      </c>
      <c r="R6" s="32">
        <v>26</v>
      </c>
      <c r="S6" s="32">
        <v>27</v>
      </c>
      <c r="T6" s="32">
        <v>33</v>
      </c>
      <c r="U6" s="32">
        <v>40</v>
      </c>
      <c r="V6" s="32">
        <v>41</v>
      </c>
      <c r="W6" s="32">
        <v>42</v>
      </c>
      <c r="X6" s="32">
        <v>43</v>
      </c>
    </row>
    <row r="7" spans="1:24">
      <c r="B7" s="321" t="s">
        <v>183</v>
      </c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</row>
    <row r="8" spans="1:24" ht="12.75" customHeight="1">
      <c r="A8" s="108"/>
      <c r="B8" s="108"/>
      <c r="C8" s="313" t="s">
        <v>177</v>
      </c>
      <c r="D8" s="313"/>
      <c r="E8" s="313"/>
      <c r="F8" s="313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27"/>
      <c r="T8" s="27"/>
      <c r="U8" s="109"/>
      <c r="V8" s="109"/>
      <c r="W8" s="109"/>
      <c r="X8" s="109"/>
    </row>
    <row r="9" spans="1:24" ht="12.75" customHeight="1">
      <c r="A9" s="108"/>
      <c r="B9" s="108"/>
      <c r="C9" s="314" t="s">
        <v>178</v>
      </c>
      <c r="D9" s="314"/>
      <c r="E9" s="314"/>
      <c r="F9" s="314"/>
      <c r="G9" s="314"/>
      <c r="H9" s="314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26"/>
      <c r="T9" s="26"/>
      <c r="U9" s="117"/>
      <c r="V9" s="117"/>
      <c r="W9" s="117"/>
      <c r="X9" s="117"/>
    </row>
    <row r="10" spans="1:24" ht="25.5">
      <c r="A10" s="317">
        <v>1</v>
      </c>
      <c r="B10" s="317">
        <v>1</v>
      </c>
      <c r="C10" s="319" t="s">
        <v>184</v>
      </c>
      <c r="D10" s="323" t="s">
        <v>116</v>
      </c>
      <c r="E10" s="115" t="s">
        <v>185</v>
      </c>
      <c r="F10" s="109" t="s">
        <v>116</v>
      </c>
      <c r="G10" s="125" t="s">
        <v>186</v>
      </c>
      <c r="H10" s="109" t="s">
        <v>116</v>
      </c>
      <c r="I10" s="326" t="s">
        <v>187</v>
      </c>
      <c r="J10" s="128" t="s">
        <v>116</v>
      </c>
      <c r="K10" s="326" t="s">
        <v>188</v>
      </c>
      <c r="L10" s="326" t="s">
        <v>189</v>
      </c>
      <c r="M10" s="317" t="s">
        <v>190</v>
      </c>
      <c r="N10" s="317">
        <v>7206037021</v>
      </c>
      <c r="O10" s="315">
        <v>1077206003038</v>
      </c>
      <c r="P10" s="109">
        <v>1</v>
      </c>
      <c r="Q10" s="109">
        <v>250</v>
      </c>
      <c r="R10" s="109">
        <v>309</v>
      </c>
      <c r="S10" s="120">
        <v>223</v>
      </c>
      <c r="T10" s="120">
        <v>10</v>
      </c>
      <c r="U10" s="33">
        <v>50</v>
      </c>
      <c r="V10" s="33">
        <v>2</v>
      </c>
      <c r="W10" s="33">
        <v>21</v>
      </c>
      <c r="X10" s="33">
        <v>16</v>
      </c>
    </row>
    <row r="11" spans="1:24" ht="25.5">
      <c r="A11" s="241"/>
      <c r="B11" s="241"/>
      <c r="C11" s="320"/>
      <c r="D11" s="325"/>
      <c r="E11" s="109" t="s">
        <v>116</v>
      </c>
      <c r="F11" s="115" t="s">
        <v>191</v>
      </c>
      <c r="G11" s="109" t="s">
        <v>116</v>
      </c>
      <c r="H11" s="125" t="s">
        <v>192</v>
      </c>
      <c r="I11" s="327"/>
      <c r="J11" s="128"/>
      <c r="K11" s="327"/>
      <c r="L11" s="327"/>
      <c r="M11" s="241"/>
      <c r="N11" s="241"/>
      <c r="O11" s="243"/>
      <c r="P11" s="109">
        <v>1</v>
      </c>
      <c r="Q11" s="109">
        <v>250</v>
      </c>
      <c r="R11" s="109">
        <v>322</v>
      </c>
      <c r="S11" s="120">
        <v>163</v>
      </c>
      <c r="T11" s="120">
        <v>7</v>
      </c>
      <c r="U11" s="33">
        <v>31</v>
      </c>
      <c r="V11" s="33"/>
      <c r="W11" s="33">
        <v>13</v>
      </c>
      <c r="X11" s="33">
        <v>10</v>
      </c>
    </row>
    <row r="12" spans="1:24" ht="25.5">
      <c r="A12" s="318"/>
      <c r="B12" s="318"/>
      <c r="C12" s="242"/>
      <c r="D12" s="324"/>
      <c r="E12" s="109" t="s">
        <v>116</v>
      </c>
      <c r="F12" s="115" t="s">
        <v>193</v>
      </c>
      <c r="G12" s="109" t="s">
        <v>116</v>
      </c>
      <c r="H12" s="125" t="s">
        <v>194</v>
      </c>
      <c r="I12" s="328"/>
      <c r="J12" s="128"/>
      <c r="K12" s="328"/>
      <c r="L12" s="328"/>
      <c r="M12" s="318"/>
      <c r="N12" s="318"/>
      <c r="O12" s="316"/>
      <c r="P12" s="109">
        <v>1</v>
      </c>
      <c r="Q12" s="109">
        <v>250</v>
      </c>
      <c r="R12" s="109">
        <v>317</v>
      </c>
      <c r="S12" s="120">
        <v>255</v>
      </c>
      <c r="T12" s="120">
        <v>10</v>
      </c>
      <c r="U12" s="33">
        <v>44</v>
      </c>
      <c r="V12" s="33"/>
      <c r="W12" s="33">
        <v>20</v>
      </c>
      <c r="X12" s="33">
        <v>15</v>
      </c>
    </row>
    <row r="13" spans="1:24" ht="25.5">
      <c r="A13" s="317">
        <v>2</v>
      </c>
      <c r="B13" s="317">
        <v>2</v>
      </c>
      <c r="C13" s="319" t="s">
        <v>195</v>
      </c>
      <c r="D13" s="323" t="s">
        <v>116</v>
      </c>
      <c r="E13" s="109" t="s">
        <v>196</v>
      </c>
      <c r="F13" s="115" t="s">
        <v>197</v>
      </c>
      <c r="G13" s="109" t="s">
        <v>198</v>
      </c>
      <c r="H13" s="125" t="s">
        <v>116</v>
      </c>
      <c r="I13" s="326" t="s">
        <v>199</v>
      </c>
      <c r="J13" s="128" t="s">
        <v>116</v>
      </c>
      <c r="K13" s="329" t="s">
        <v>200</v>
      </c>
      <c r="L13" s="326" t="s">
        <v>201</v>
      </c>
      <c r="M13" s="317" t="s">
        <v>202</v>
      </c>
      <c r="N13" s="317">
        <v>7206037173</v>
      </c>
      <c r="O13" s="315">
        <v>1077206003401</v>
      </c>
      <c r="P13" s="109">
        <v>1</v>
      </c>
      <c r="Q13" s="109">
        <v>250</v>
      </c>
      <c r="R13" s="109">
        <v>325</v>
      </c>
      <c r="S13" s="120">
        <v>365</v>
      </c>
      <c r="T13" s="120">
        <v>14</v>
      </c>
      <c r="U13" s="33">
        <v>49</v>
      </c>
      <c r="V13" s="33">
        <v>1</v>
      </c>
      <c r="W13" s="33">
        <v>26</v>
      </c>
      <c r="X13" s="33">
        <v>22</v>
      </c>
    </row>
    <row r="14" spans="1:24" ht="25.5">
      <c r="A14" s="241"/>
      <c r="B14" s="241"/>
      <c r="C14" s="320"/>
      <c r="D14" s="325"/>
      <c r="E14" s="109" t="s">
        <v>116</v>
      </c>
      <c r="F14" s="115" t="s">
        <v>203</v>
      </c>
      <c r="G14" s="109" t="s">
        <v>116</v>
      </c>
      <c r="H14" s="125" t="s">
        <v>204</v>
      </c>
      <c r="I14" s="327"/>
      <c r="J14" s="128"/>
      <c r="K14" s="327"/>
      <c r="L14" s="327"/>
      <c r="M14" s="241"/>
      <c r="N14" s="241"/>
      <c r="O14" s="243"/>
      <c r="P14" s="109">
        <v>1</v>
      </c>
      <c r="Q14" s="109">
        <v>220</v>
      </c>
      <c r="R14" s="109">
        <v>288</v>
      </c>
      <c r="S14" s="120">
        <v>279</v>
      </c>
      <c r="T14" s="120">
        <v>11</v>
      </c>
      <c r="U14" s="33">
        <v>48</v>
      </c>
      <c r="V14" s="33">
        <v>1</v>
      </c>
      <c r="W14" s="33">
        <v>20</v>
      </c>
      <c r="X14" s="33">
        <v>18</v>
      </c>
    </row>
    <row r="15" spans="1:24" ht="25.5">
      <c r="A15" s="318"/>
      <c r="B15" s="318"/>
      <c r="C15" s="242"/>
      <c r="D15" s="324"/>
      <c r="E15" s="109" t="s">
        <v>116</v>
      </c>
      <c r="F15" s="115" t="s">
        <v>205</v>
      </c>
      <c r="G15" s="109" t="s">
        <v>116</v>
      </c>
      <c r="H15" s="125" t="s">
        <v>206</v>
      </c>
      <c r="I15" s="328"/>
      <c r="J15" s="128"/>
      <c r="K15" s="328"/>
      <c r="L15" s="328"/>
      <c r="M15" s="318"/>
      <c r="N15" s="318"/>
      <c r="O15" s="316"/>
      <c r="P15" s="109">
        <v>1</v>
      </c>
      <c r="Q15" s="109">
        <v>250</v>
      </c>
      <c r="R15" s="109">
        <v>319</v>
      </c>
      <c r="S15" s="120">
        <v>214</v>
      </c>
      <c r="T15" s="120">
        <v>8</v>
      </c>
      <c r="U15" s="33">
        <v>39</v>
      </c>
      <c r="V15" s="33">
        <v>0</v>
      </c>
      <c r="W15" s="33">
        <v>18</v>
      </c>
      <c r="X15" s="33">
        <v>14</v>
      </c>
    </row>
    <row r="16" spans="1:24" ht="25.5">
      <c r="A16" s="317">
        <v>3</v>
      </c>
      <c r="B16" s="317">
        <v>3</v>
      </c>
      <c r="C16" s="319" t="s">
        <v>207</v>
      </c>
      <c r="D16" s="323" t="s">
        <v>116</v>
      </c>
      <c r="E16" s="115" t="s">
        <v>208</v>
      </c>
      <c r="F16" s="109" t="s">
        <v>116</v>
      </c>
      <c r="G16" s="125" t="s">
        <v>209</v>
      </c>
      <c r="H16" s="109" t="s">
        <v>116</v>
      </c>
      <c r="I16" s="326" t="s">
        <v>210</v>
      </c>
      <c r="J16" s="128" t="s">
        <v>116</v>
      </c>
      <c r="K16" s="326" t="s">
        <v>211</v>
      </c>
      <c r="L16" s="326" t="s">
        <v>212</v>
      </c>
      <c r="M16" s="317" t="s">
        <v>213</v>
      </c>
      <c r="N16" s="317">
        <v>7206037053</v>
      </c>
      <c r="O16" s="315">
        <v>1077206003126</v>
      </c>
      <c r="P16" s="109">
        <v>1</v>
      </c>
      <c r="Q16" s="109">
        <v>220</v>
      </c>
      <c r="R16" s="109">
        <v>234</v>
      </c>
      <c r="S16" s="120">
        <v>208</v>
      </c>
      <c r="T16" s="120">
        <v>10</v>
      </c>
      <c r="U16" s="33">
        <v>38</v>
      </c>
      <c r="V16" s="33">
        <v>1</v>
      </c>
      <c r="W16" s="33">
        <v>20</v>
      </c>
      <c r="X16" s="33">
        <v>15</v>
      </c>
    </row>
    <row r="17" spans="1:24" ht="25.5">
      <c r="A17" s="241"/>
      <c r="B17" s="241"/>
      <c r="C17" s="320"/>
      <c r="D17" s="325"/>
      <c r="E17" s="109" t="s">
        <v>116</v>
      </c>
      <c r="F17" s="115" t="s">
        <v>214</v>
      </c>
      <c r="G17" s="109" t="s">
        <v>116</v>
      </c>
      <c r="H17" s="125" t="s">
        <v>215</v>
      </c>
      <c r="I17" s="327"/>
      <c r="J17" s="128"/>
      <c r="K17" s="327"/>
      <c r="L17" s="327"/>
      <c r="M17" s="241"/>
      <c r="N17" s="241"/>
      <c r="O17" s="243"/>
      <c r="P17" s="109">
        <v>1</v>
      </c>
      <c r="Q17" s="109">
        <v>250</v>
      </c>
      <c r="R17" s="109">
        <v>329</v>
      </c>
      <c r="S17" s="120">
        <v>148</v>
      </c>
      <c r="T17" s="120">
        <v>6</v>
      </c>
      <c r="U17" s="33">
        <v>25</v>
      </c>
      <c r="V17" s="33">
        <v>0</v>
      </c>
      <c r="W17" s="33">
        <v>12</v>
      </c>
      <c r="X17" s="33">
        <v>9</v>
      </c>
    </row>
    <row r="18" spans="1:24" ht="25.5">
      <c r="A18" s="318"/>
      <c r="B18" s="318"/>
      <c r="C18" s="242"/>
      <c r="D18" s="324"/>
      <c r="E18" s="109" t="s">
        <v>116</v>
      </c>
      <c r="F18" s="115" t="s">
        <v>216</v>
      </c>
      <c r="G18" s="109" t="s">
        <v>116</v>
      </c>
      <c r="H18" s="125" t="s">
        <v>217</v>
      </c>
      <c r="I18" s="328"/>
      <c r="J18" s="128"/>
      <c r="K18" s="328"/>
      <c r="L18" s="328"/>
      <c r="M18" s="318"/>
      <c r="N18" s="318"/>
      <c r="O18" s="316"/>
      <c r="P18" s="109">
        <v>1</v>
      </c>
      <c r="Q18" s="109">
        <v>250</v>
      </c>
      <c r="R18" s="109">
        <v>329</v>
      </c>
      <c r="S18" s="120">
        <v>208</v>
      </c>
      <c r="T18" s="120">
        <v>8</v>
      </c>
      <c r="U18" s="33">
        <v>36</v>
      </c>
      <c r="V18" s="33">
        <v>1</v>
      </c>
      <c r="W18" s="33">
        <v>18</v>
      </c>
      <c r="X18" s="33">
        <v>14</v>
      </c>
    </row>
    <row r="19" spans="1:24" ht="25.5">
      <c r="A19" s="317">
        <v>4</v>
      </c>
      <c r="B19" s="317">
        <v>4</v>
      </c>
      <c r="C19" s="319" t="s">
        <v>218</v>
      </c>
      <c r="D19" s="323" t="s">
        <v>116</v>
      </c>
      <c r="E19" s="115" t="s">
        <v>219</v>
      </c>
      <c r="F19" s="128" t="s">
        <v>116</v>
      </c>
      <c r="G19" s="125" t="s">
        <v>220</v>
      </c>
      <c r="H19" s="128" t="s">
        <v>116</v>
      </c>
      <c r="I19" s="326" t="s">
        <v>221</v>
      </c>
      <c r="J19" s="128" t="s">
        <v>116</v>
      </c>
      <c r="K19" s="326" t="s">
        <v>222</v>
      </c>
      <c r="L19" s="326" t="s">
        <v>223</v>
      </c>
      <c r="M19" s="317" t="s">
        <v>224</v>
      </c>
      <c r="N19" s="317">
        <v>7206037208</v>
      </c>
      <c r="O19" s="315">
        <v>1077206003434</v>
      </c>
      <c r="P19" s="109">
        <v>1</v>
      </c>
      <c r="Q19" s="109">
        <v>110</v>
      </c>
      <c r="R19" s="109">
        <v>143</v>
      </c>
      <c r="S19" s="120">
        <v>182</v>
      </c>
      <c r="T19" s="120">
        <v>6</v>
      </c>
      <c r="U19" s="33">
        <v>30</v>
      </c>
      <c r="V19" s="33">
        <v>2</v>
      </c>
      <c r="W19" s="33">
        <v>12</v>
      </c>
      <c r="X19" s="33">
        <v>9</v>
      </c>
    </row>
    <row r="20" spans="1:24" ht="25.5">
      <c r="A20" s="241"/>
      <c r="B20" s="241"/>
      <c r="C20" s="320"/>
      <c r="D20" s="325"/>
      <c r="E20" s="128" t="s">
        <v>116</v>
      </c>
      <c r="F20" s="115" t="s">
        <v>225</v>
      </c>
      <c r="G20" s="128" t="s">
        <v>116</v>
      </c>
      <c r="H20" s="125"/>
      <c r="I20" s="327"/>
      <c r="J20" s="128"/>
      <c r="K20" s="327"/>
      <c r="L20" s="327"/>
      <c r="M20" s="241"/>
      <c r="N20" s="241"/>
      <c r="O20" s="243"/>
      <c r="P20" s="109">
        <v>1</v>
      </c>
      <c r="Q20" s="109">
        <v>110</v>
      </c>
      <c r="R20" s="109">
        <v>139</v>
      </c>
      <c r="S20" s="120">
        <v>167</v>
      </c>
      <c r="T20" s="120">
        <v>6</v>
      </c>
      <c r="U20" s="33">
        <v>25</v>
      </c>
      <c r="V20" s="33">
        <v>0</v>
      </c>
      <c r="W20" s="33">
        <v>11</v>
      </c>
      <c r="X20" s="33">
        <v>9</v>
      </c>
    </row>
    <row r="21" spans="1:24" s="129" customFormat="1" ht="25.5">
      <c r="A21" s="330">
        <v>5</v>
      </c>
      <c r="B21" s="330">
        <v>5</v>
      </c>
      <c r="C21" s="333" t="s">
        <v>226</v>
      </c>
      <c r="D21" s="336" t="s">
        <v>116</v>
      </c>
      <c r="E21" s="124" t="s">
        <v>227</v>
      </c>
      <c r="F21" s="130" t="s">
        <v>116</v>
      </c>
      <c r="G21" s="131" t="s">
        <v>228</v>
      </c>
      <c r="H21" s="130" t="s">
        <v>116</v>
      </c>
      <c r="I21" s="339" t="s">
        <v>229</v>
      </c>
      <c r="J21" s="130" t="s">
        <v>116</v>
      </c>
      <c r="K21" s="339" t="s">
        <v>230</v>
      </c>
      <c r="L21" s="339" t="s">
        <v>231</v>
      </c>
      <c r="M21" s="330" t="s">
        <v>232</v>
      </c>
      <c r="N21" s="330">
        <v>7206037092</v>
      </c>
      <c r="O21" s="330">
        <v>1077206003181</v>
      </c>
      <c r="P21" s="123">
        <v>1</v>
      </c>
      <c r="Q21" s="123">
        <v>250</v>
      </c>
      <c r="R21" s="123">
        <v>320</v>
      </c>
      <c r="S21" s="120">
        <v>373</v>
      </c>
      <c r="T21" s="120">
        <v>14</v>
      </c>
      <c r="U21" s="33">
        <v>55</v>
      </c>
      <c r="V21" s="33">
        <v>1</v>
      </c>
      <c r="W21" s="33">
        <v>27</v>
      </c>
      <c r="X21" s="33">
        <v>21</v>
      </c>
    </row>
    <row r="22" spans="1:24" s="129" customFormat="1" ht="25.5">
      <c r="A22" s="331"/>
      <c r="B22" s="331"/>
      <c r="C22" s="334"/>
      <c r="D22" s="337"/>
      <c r="E22" s="130" t="s">
        <v>116</v>
      </c>
      <c r="F22" s="124" t="s">
        <v>233</v>
      </c>
      <c r="G22" s="131"/>
      <c r="H22" s="131" t="s">
        <v>234</v>
      </c>
      <c r="I22" s="340"/>
      <c r="J22" s="130"/>
      <c r="K22" s="340"/>
      <c r="L22" s="340"/>
      <c r="M22" s="331"/>
      <c r="N22" s="331"/>
      <c r="O22" s="331"/>
      <c r="P22" s="123">
        <v>1</v>
      </c>
      <c r="Q22" s="123">
        <v>186</v>
      </c>
      <c r="R22" s="123">
        <v>244</v>
      </c>
      <c r="S22" s="120">
        <v>307</v>
      </c>
      <c r="T22" s="120">
        <v>10</v>
      </c>
      <c r="U22" s="33">
        <v>49</v>
      </c>
      <c r="V22" s="33">
        <v>2</v>
      </c>
      <c r="W22" s="33">
        <v>18</v>
      </c>
      <c r="X22" s="33">
        <v>14</v>
      </c>
    </row>
    <row r="23" spans="1:24" s="129" customFormat="1" ht="25.5">
      <c r="A23" s="331"/>
      <c r="B23" s="331"/>
      <c r="C23" s="334"/>
      <c r="D23" s="337"/>
      <c r="E23" s="130" t="s">
        <v>116</v>
      </c>
      <c r="F23" s="124" t="s">
        <v>235</v>
      </c>
      <c r="G23" s="131"/>
      <c r="H23" s="131" t="s">
        <v>236</v>
      </c>
      <c r="I23" s="340"/>
      <c r="J23" s="130"/>
      <c r="K23" s="340"/>
      <c r="L23" s="340"/>
      <c r="M23" s="331"/>
      <c r="N23" s="331"/>
      <c r="O23" s="331"/>
      <c r="P23" s="123">
        <v>1</v>
      </c>
      <c r="Q23" s="123">
        <v>250</v>
      </c>
      <c r="R23" s="123">
        <v>317</v>
      </c>
      <c r="S23" s="120">
        <v>376</v>
      </c>
      <c r="T23" s="120">
        <v>14</v>
      </c>
      <c r="U23" s="33">
        <v>48</v>
      </c>
      <c r="V23" s="33">
        <v>1</v>
      </c>
      <c r="W23" s="33">
        <v>24</v>
      </c>
      <c r="X23" s="33">
        <v>20</v>
      </c>
    </row>
    <row r="24" spans="1:24" s="129" customFormat="1" ht="25.5">
      <c r="A24" s="332"/>
      <c r="B24" s="332"/>
      <c r="C24" s="335"/>
      <c r="D24" s="338"/>
      <c r="E24" s="130" t="s">
        <v>116</v>
      </c>
      <c r="F24" s="124" t="s">
        <v>237</v>
      </c>
      <c r="G24" s="131"/>
      <c r="H24" s="131" t="s">
        <v>238</v>
      </c>
      <c r="I24" s="341"/>
      <c r="J24" s="130"/>
      <c r="K24" s="341"/>
      <c r="L24" s="341"/>
      <c r="M24" s="332"/>
      <c r="N24" s="332"/>
      <c r="O24" s="332"/>
      <c r="P24" s="123">
        <v>1</v>
      </c>
      <c r="Q24" s="123">
        <v>250</v>
      </c>
      <c r="R24" s="123">
        <v>313</v>
      </c>
      <c r="S24" s="120">
        <v>298</v>
      </c>
      <c r="T24" s="120">
        <v>14</v>
      </c>
      <c r="U24" s="33">
        <v>45</v>
      </c>
      <c r="V24" s="33">
        <v>1</v>
      </c>
      <c r="W24" s="33">
        <v>23</v>
      </c>
      <c r="X24" s="33">
        <v>18</v>
      </c>
    </row>
    <row r="25" spans="1:24" s="132" customFormat="1" ht="25.5">
      <c r="A25" s="317">
        <v>6</v>
      </c>
      <c r="B25" s="317">
        <v>6</v>
      </c>
      <c r="C25" s="319" t="s">
        <v>239</v>
      </c>
      <c r="D25" s="323" t="s">
        <v>116</v>
      </c>
      <c r="E25" s="115" t="s">
        <v>240</v>
      </c>
      <c r="F25" s="128" t="s">
        <v>116</v>
      </c>
      <c r="G25" s="125" t="s">
        <v>241</v>
      </c>
      <c r="H25" s="128" t="s">
        <v>116</v>
      </c>
      <c r="I25" s="326" t="s">
        <v>242</v>
      </c>
      <c r="J25" s="128" t="s">
        <v>116</v>
      </c>
      <c r="K25" s="326" t="s">
        <v>243</v>
      </c>
      <c r="L25" s="326" t="s">
        <v>244</v>
      </c>
      <c r="M25" s="317" t="s">
        <v>245</v>
      </c>
      <c r="N25" s="317">
        <v>7206037286</v>
      </c>
      <c r="O25" s="315">
        <v>107206003280</v>
      </c>
      <c r="P25" s="109">
        <v>1</v>
      </c>
      <c r="Q25" s="109">
        <v>220</v>
      </c>
      <c r="R25" s="109">
        <v>310</v>
      </c>
      <c r="S25" s="120">
        <v>281</v>
      </c>
      <c r="T25" s="120">
        <v>12</v>
      </c>
      <c r="U25" s="33">
        <v>59</v>
      </c>
      <c r="V25" s="33">
        <v>2</v>
      </c>
      <c r="W25" s="33">
        <v>26</v>
      </c>
      <c r="X25" s="33">
        <v>20</v>
      </c>
    </row>
    <row r="26" spans="1:24" s="132" customFormat="1" ht="25.5">
      <c r="A26" s="318"/>
      <c r="B26" s="318"/>
      <c r="C26" s="242"/>
      <c r="D26" s="324"/>
      <c r="E26" s="128" t="s">
        <v>116</v>
      </c>
      <c r="F26" s="115" t="s">
        <v>246</v>
      </c>
      <c r="G26" s="128" t="s">
        <v>116</v>
      </c>
      <c r="H26" s="125" t="s">
        <v>247</v>
      </c>
      <c r="I26" s="328"/>
      <c r="J26" s="128"/>
      <c r="K26" s="328"/>
      <c r="L26" s="328"/>
      <c r="M26" s="318"/>
      <c r="N26" s="318"/>
      <c r="O26" s="316"/>
      <c r="P26" s="109">
        <v>1</v>
      </c>
      <c r="Q26" s="109">
        <v>250</v>
      </c>
      <c r="R26" s="109">
        <v>308</v>
      </c>
      <c r="S26" s="120">
        <v>248</v>
      </c>
      <c r="T26" s="120">
        <v>11</v>
      </c>
      <c r="U26" s="33">
        <v>46</v>
      </c>
      <c r="V26" s="33"/>
      <c r="W26" s="33">
        <v>24</v>
      </c>
      <c r="X26" s="33">
        <v>18</v>
      </c>
    </row>
    <row r="27" spans="1:24" ht="25.5" customHeight="1">
      <c r="A27" s="317">
        <v>7</v>
      </c>
      <c r="B27" s="317">
        <v>7</v>
      </c>
      <c r="C27" s="319" t="s">
        <v>248</v>
      </c>
      <c r="D27" s="323" t="s">
        <v>116</v>
      </c>
      <c r="E27" s="115" t="s">
        <v>249</v>
      </c>
      <c r="F27" s="109" t="s">
        <v>116</v>
      </c>
      <c r="G27" s="125" t="s">
        <v>250</v>
      </c>
      <c r="H27" s="128" t="s">
        <v>116</v>
      </c>
      <c r="I27" s="326" t="s">
        <v>251</v>
      </c>
      <c r="J27" s="128" t="s">
        <v>116</v>
      </c>
      <c r="K27" s="326" t="s">
        <v>252</v>
      </c>
      <c r="L27" s="326" t="s">
        <v>253</v>
      </c>
      <c r="M27" s="317" t="s">
        <v>254</v>
      </c>
      <c r="N27" s="317">
        <v>7206036934</v>
      </c>
      <c r="O27" s="315">
        <v>1077206003160</v>
      </c>
      <c r="P27" s="109">
        <v>1</v>
      </c>
      <c r="Q27" s="109">
        <v>220</v>
      </c>
      <c r="R27" s="109">
        <v>342</v>
      </c>
      <c r="S27" s="120">
        <v>243</v>
      </c>
      <c r="T27" s="120">
        <v>11</v>
      </c>
      <c r="U27" s="33">
        <v>40</v>
      </c>
      <c r="V27" s="33">
        <v>0</v>
      </c>
      <c r="W27" s="33">
        <v>20</v>
      </c>
      <c r="X27" s="33">
        <v>16</v>
      </c>
    </row>
    <row r="28" spans="1:24" ht="25.5" customHeight="1">
      <c r="A28" s="318"/>
      <c r="B28" s="318"/>
      <c r="C28" s="242"/>
      <c r="D28" s="324"/>
      <c r="E28" s="109" t="s">
        <v>116</v>
      </c>
      <c r="F28" s="115" t="s">
        <v>255</v>
      </c>
      <c r="G28" s="128" t="s">
        <v>116</v>
      </c>
      <c r="H28" s="125" t="s">
        <v>256</v>
      </c>
      <c r="I28" s="328"/>
      <c r="J28" s="128"/>
      <c r="K28" s="328"/>
      <c r="L28" s="328"/>
      <c r="M28" s="318" t="s">
        <v>257</v>
      </c>
      <c r="N28" s="318"/>
      <c r="O28" s="316"/>
      <c r="P28" s="109">
        <v>1</v>
      </c>
      <c r="Q28" s="109">
        <v>220</v>
      </c>
      <c r="R28" s="109">
        <v>302</v>
      </c>
      <c r="S28" s="120">
        <v>248</v>
      </c>
      <c r="T28" s="120">
        <v>11</v>
      </c>
      <c r="U28" s="33">
        <v>41</v>
      </c>
      <c r="V28" s="33">
        <v>2</v>
      </c>
      <c r="W28" s="33">
        <v>18</v>
      </c>
      <c r="X28" s="33">
        <v>14</v>
      </c>
    </row>
    <row r="29" spans="1:24" ht="12.75" customHeight="1">
      <c r="A29" s="108"/>
      <c r="B29" s="108"/>
      <c r="C29" s="313" t="s">
        <v>114</v>
      </c>
      <c r="D29" s="313"/>
      <c r="E29" s="313"/>
      <c r="F29" s="313"/>
      <c r="G29" s="113"/>
      <c r="H29" s="114"/>
      <c r="I29" s="114"/>
      <c r="J29" s="109"/>
      <c r="K29" s="109"/>
      <c r="L29" s="109"/>
      <c r="M29" s="115"/>
      <c r="N29" s="115"/>
      <c r="O29" s="133"/>
      <c r="P29" s="109"/>
      <c r="Q29" s="109"/>
      <c r="R29" s="109"/>
      <c r="S29" s="120"/>
      <c r="T29" s="120"/>
      <c r="U29" s="33"/>
      <c r="V29" s="33"/>
      <c r="W29" s="33"/>
      <c r="X29" s="33"/>
    </row>
    <row r="30" spans="1:24" ht="12.75" customHeight="1">
      <c r="A30" s="108"/>
      <c r="B30" s="108"/>
      <c r="C30" s="314" t="s">
        <v>179</v>
      </c>
      <c r="D30" s="314"/>
      <c r="E30" s="314"/>
      <c r="F30" s="314"/>
      <c r="G30" s="314"/>
      <c r="H30" s="314"/>
      <c r="I30" s="114"/>
      <c r="J30" s="109"/>
      <c r="K30" s="109"/>
      <c r="L30" s="109"/>
      <c r="M30" s="115"/>
      <c r="N30" s="115"/>
      <c r="O30" s="133"/>
      <c r="P30" s="109"/>
      <c r="Q30" s="109"/>
      <c r="R30" s="109"/>
      <c r="S30" s="120"/>
      <c r="T30" s="120"/>
      <c r="U30" s="33"/>
      <c r="V30" s="33"/>
      <c r="W30" s="33"/>
      <c r="X30" s="33"/>
    </row>
    <row r="31" spans="1:24" ht="63.75">
      <c r="A31" s="115">
        <v>1</v>
      </c>
      <c r="B31" s="115">
        <v>8</v>
      </c>
      <c r="C31" s="121" t="s">
        <v>258</v>
      </c>
      <c r="D31" s="121" t="s">
        <v>259</v>
      </c>
      <c r="E31" s="115" t="s">
        <v>260</v>
      </c>
      <c r="F31" s="115" t="s">
        <v>261</v>
      </c>
      <c r="G31" s="125" t="s">
        <v>262</v>
      </c>
      <c r="H31" s="125" t="s">
        <v>263</v>
      </c>
      <c r="I31" s="125" t="s">
        <v>264</v>
      </c>
      <c r="J31" s="125" t="s">
        <v>265</v>
      </c>
      <c r="K31" s="125" t="s">
        <v>266</v>
      </c>
      <c r="L31" s="125" t="s">
        <v>267</v>
      </c>
      <c r="M31" s="115" t="s">
        <v>268</v>
      </c>
      <c r="N31" s="115">
        <v>7206014610</v>
      </c>
      <c r="O31" s="122">
        <v>1027201297012</v>
      </c>
      <c r="P31" s="109">
        <v>1</v>
      </c>
      <c r="Q31" s="109">
        <v>150</v>
      </c>
      <c r="R31" s="109">
        <v>199</v>
      </c>
      <c r="S31" s="120">
        <v>233</v>
      </c>
      <c r="T31" s="120">
        <v>8</v>
      </c>
      <c r="U31" s="33">
        <v>31</v>
      </c>
      <c r="V31" s="33"/>
      <c r="W31" s="33">
        <v>15</v>
      </c>
      <c r="X31" s="33">
        <v>10</v>
      </c>
    </row>
    <row r="32" spans="1:24" ht="63.75">
      <c r="A32" s="115">
        <v>2</v>
      </c>
      <c r="B32" s="115">
        <v>9</v>
      </c>
      <c r="C32" s="121" t="s">
        <v>269</v>
      </c>
      <c r="D32" s="121" t="s">
        <v>270</v>
      </c>
      <c r="E32" s="115" t="s">
        <v>271</v>
      </c>
      <c r="F32" s="115" t="s">
        <v>272</v>
      </c>
      <c r="G32" s="125" t="s">
        <v>273</v>
      </c>
      <c r="H32" s="125" t="s">
        <v>274</v>
      </c>
      <c r="I32" s="125" t="s">
        <v>275</v>
      </c>
      <c r="J32" s="125" t="s">
        <v>276</v>
      </c>
      <c r="K32" s="125" t="s">
        <v>277</v>
      </c>
      <c r="L32" s="125" t="s">
        <v>278</v>
      </c>
      <c r="M32" s="115" t="s">
        <v>279</v>
      </c>
      <c r="N32" s="115">
        <v>7206010326</v>
      </c>
      <c r="O32" s="122">
        <v>1027201297705</v>
      </c>
      <c r="P32" s="109">
        <v>1</v>
      </c>
      <c r="Q32" s="109">
        <v>220</v>
      </c>
      <c r="R32" s="109">
        <v>261</v>
      </c>
      <c r="S32" s="120">
        <v>170</v>
      </c>
      <c r="T32" s="120">
        <v>8</v>
      </c>
      <c r="U32" s="134">
        <v>32</v>
      </c>
      <c r="V32" s="134">
        <v>1</v>
      </c>
      <c r="W32" s="134">
        <v>14</v>
      </c>
      <c r="X32" s="134">
        <v>13</v>
      </c>
    </row>
    <row r="33" spans="1:24" ht="63.75">
      <c r="A33" s="115">
        <v>3</v>
      </c>
      <c r="B33" s="115">
        <v>10</v>
      </c>
      <c r="C33" s="121" t="s">
        <v>280</v>
      </c>
      <c r="D33" s="121" t="s">
        <v>281</v>
      </c>
      <c r="E33" s="115" t="s">
        <v>282</v>
      </c>
      <c r="F33" s="115" t="s">
        <v>283</v>
      </c>
      <c r="G33" s="125" t="s">
        <v>284</v>
      </c>
      <c r="H33" s="125" t="s">
        <v>285</v>
      </c>
      <c r="I33" s="125" t="s">
        <v>286</v>
      </c>
      <c r="J33" s="125" t="s">
        <v>287</v>
      </c>
      <c r="K33" s="135" t="s">
        <v>288</v>
      </c>
      <c r="L33" s="135" t="s">
        <v>289</v>
      </c>
      <c r="M33" s="135" t="s">
        <v>290</v>
      </c>
      <c r="N33" s="135">
        <v>7206014916</v>
      </c>
      <c r="O33" s="122">
        <v>1027201301687</v>
      </c>
      <c r="P33" s="109">
        <v>1</v>
      </c>
      <c r="Q33" s="109">
        <v>220</v>
      </c>
      <c r="R33" s="109">
        <v>298</v>
      </c>
      <c r="S33" s="120">
        <v>193</v>
      </c>
      <c r="T33" s="120">
        <v>7</v>
      </c>
      <c r="U33" s="33">
        <v>32</v>
      </c>
      <c r="V33" s="33"/>
      <c r="W33" s="33">
        <v>15</v>
      </c>
      <c r="X33" s="33">
        <v>10</v>
      </c>
    </row>
    <row r="34" spans="1:24" ht="63.75">
      <c r="A34" s="115">
        <v>4</v>
      </c>
      <c r="B34" s="115">
        <v>11</v>
      </c>
      <c r="C34" s="121" t="s">
        <v>291</v>
      </c>
      <c r="D34" s="121" t="s">
        <v>292</v>
      </c>
      <c r="E34" s="115" t="s">
        <v>293</v>
      </c>
      <c r="F34" s="115" t="s">
        <v>294</v>
      </c>
      <c r="G34" s="125" t="s">
        <v>295</v>
      </c>
      <c r="H34" s="125" t="s">
        <v>296</v>
      </c>
      <c r="I34" s="125" t="s">
        <v>297</v>
      </c>
      <c r="J34" s="125" t="s">
        <v>298</v>
      </c>
      <c r="K34" s="125" t="s">
        <v>299</v>
      </c>
      <c r="L34" s="125" t="s">
        <v>300</v>
      </c>
      <c r="M34" s="115" t="s">
        <v>301</v>
      </c>
      <c r="N34" s="115">
        <v>7206014585</v>
      </c>
      <c r="O34" s="122">
        <v>1027201293910</v>
      </c>
      <c r="P34" s="109">
        <v>1</v>
      </c>
      <c r="Q34" s="109">
        <v>220</v>
      </c>
      <c r="R34" s="109">
        <v>255</v>
      </c>
      <c r="S34" s="120">
        <v>173</v>
      </c>
      <c r="T34" s="120">
        <v>7</v>
      </c>
      <c r="U34" s="33">
        <v>31</v>
      </c>
      <c r="V34" s="33"/>
      <c r="W34" s="33">
        <v>15</v>
      </c>
      <c r="X34" s="33">
        <v>11</v>
      </c>
    </row>
    <row r="35" spans="1:24" ht="63.75">
      <c r="A35" s="115">
        <v>5</v>
      </c>
      <c r="B35" s="115">
        <v>12</v>
      </c>
      <c r="C35" s="121" t="s">
        <v>302</v>
      </c>
      <c r="D35" s="121" t="s">
        <v>303</v>
      </c>
      <c r="E35" s="115" t="s">
        <v>304</v>
      </c>
      <c r="F35" s="115" t="s">
        <v>305</v>
      </c>
      <c r="G35" s="125" t="s">
        <v>306</v>
      </c>
      <c r="H35" s="125" t="s">
        <v>307</v>
      </c>
      <c r="I35" s="125" t="s">
        <v>308</v>
      </c>
      <c r="J35" s="125" t="s">
        <v>309</v>
      </c>
      <c r="K35" s="125" t="s">
        <v>310</v>
      </c>
      <c r="L35" s="125" t="s">
        <v>311</v>
      </c>
      <c r="M35" s="115" t="s">
        <v>312</v>
      </c>
      <c r="N35" s="115">
        <v>7206009899</v>
      </c>
      <c r="O35" s="122">
        <v>1027201294438</v>
      </c>
      <c r="P35" s="109">
        <v>1</v>
      </c>
      <c r="Q35" s="109">
        <v>55</v>
      </c>
      <c r="R35" s="109">
        <v>60</v>
      </c>
      <c r="S35" s="120">
        <v>62</v>
      </c>
      <c r="T35" s="120">
        <v>3</v>
      </c>
      <c r="U35" s="33">
        <v>16</v>
      </c>
      <c r="V35" s="33"/>
      <c r="W35" s="33">
        <v>6</v>
      </c>
      <c r="X35" s="33">
        <v>4</v>
      </c>
    </row>
    <row r="36" spans="1:24" ht="51">
      <c r="A36" s="115">
        <v>6</v>
      </c>
      <c r="B36" s="115">
        <v>13</v>
      </c>
      <c r="C36" s="121" t="s">
        <v>313</v>
      </c>
      <c r="D36" s="126" t="s">
        <v>314</v>
      </c>
      <c r="E36" s="34" t="s">
        <v>315</v>
      </c>
      <c r="F36" s="34" t="s">
        <v>316</v>
      </c>
      <c r="G36" s="34" t="s">
        <v>317</v>
      </c>
      <c r="H36" s="34" t="s">
        <v>318</v>
      </c>
      <c r="I36" s="34" t="s">
        <v>319</v>
      </c>
      <c r="J36" s="109" t="s">
        <v>320</v>
      </c>
      <c r="K36" s="115" t="s">
        <v>321</v>
      </c>
      <c r="L36" s="115" t="s">
        <v>322</v>
      </c>
      <c r="M36" s="115" t="s">
        <v>323</v>
      </c>
      <c r="N36" s="115">
        <v>7206009240</v>
      </c>
      <c r="O36" s="136">
        <v>1027201301236</v>
      </c>
      <c r="P36" s="109">
        <v>1</v>
      </c>
      <c r="Q36" s="109">
        <v>550</v>
      </c>
      <c r="R36" s="109">
        <v>672</v>
      </c>
      <c r="S36" s="120">
        <v>697</v>
      </c>
      <c r="T36" s="120">
        <v>24</v>
      </c>
      <c r="U36" s="33">
        <v>85</v>
      </c>
      <c r="V36" s="33">
        <v>1</v>
      </c>
      <c r="W36" s="33">
        <v>42</v>
      </c>
      <c r="X36" s="33">
        <v>33</v>
      </c>
    </row>
    <row r="37" spans="1:24" ht="63.75">
      <c r="A37" s="115">
        <v>7</v>
      </c>
      <c r="B37" s="115">
        <v>14</v>
      </c>
      <c r="C37" s="121" t="s">
        <v>324</v>
      </c>
      <c r="D37" s="121" t="s">
        <v>325</v>
      </c>
      <c r="E37" s="115" t="s">
        <v>326</v>
      </c>
      <c r="F37" s="115" t="s">
        <v>327</v>
      </c>
      <c r="G37" s="125" t="s">
        <v>328</v>
      </c>
      <c r="H37" s="125" t="s">
        <v>329</v>
      </c>
      <c r="I37" s="125" t="s">
        <v>330</v>
      </c>
      <c r="J37" s="125" t="s">
        <v>331</v>
      </c>
      <c r="K37" s="125" t="s">
        <v>332</v>
      </c>
      <c r="L37" s="125" t="s">
        <v>333</v>
      </c>
      <c r="M37" s="115" t="s">
        <v>334</v>
      </c>
      <c r="N37" s="115">
        <v>7206045618</v>
      </c>
      <c r="O37" s="136">
        <v>1127232009288</v>
      </c>
      <c r="P37" s="109">
        <v>1</v>
      </c>
      <c r="Q37" s="109">
        <v>125</v>
      </c>
      <c r="R37" s="109">
        <v>156</v>
      </c>
      <c r="S37" s="120">
        <v>155</v>
      </c>
      <c r="T37" s="120">
        <v>7</v>
      </c>
      <c r="U37" s="33">
        <v>27</v>
      </c>
      <c r="V37" s="33"/>
      <c r="W37" s="33">
        <v>12</v>
      </c>
      <c r="X37" s="33">
        <v>10</v>
      </c>
    </row>
    <row r="38" spans="1:24" ht="12.75" customHeight="1">
      <c r="A38" s="115"/>
      <c r="B38" s="115"/>
      <c r="C38" s="314" t="s">
        <v>115</v>
      </c>
      <c r="D38" s="314"/>
      <c r="E38" s="314"/>
      <c r="F38" s="314"/>
      <c r="G38" s="314"/>
      <c r="H38" s="314"/>
      <c r="I38" s="114"/>
      <c r="J38" s="109"/>
      <c r="K38" s="109"/>
      <c r="L38" s="109"/>
      <c r="M38" s="109"/>
      <c r="N38" s="109"/>
      <c r="O38" s="109"/>
      <c r="P38" s="109"/>
      <c r="Q38" s="109"/>
      <c r="R38" s="109"/>
      <c r="S38" s="120"/>
      <c r="T38" s="120"/>
      <c r="U38" s="33"/>
      <c r="V38" s="33"/>
      <c r="W38" s="33"/>
      <c r="X38" s="33"/>
    </row>
    <row r="39" spans="1:24" ht="63.75">
      <c r="A39" s="109">
        <v>1</v>
      </c>
      <c r="B39" s="109">
        <v>15</v>
      </c>
      <c r="C39" s="121" t="s">
        <v>335</v>
      </c>
      <c r="D39" s="121" t="s">
        <v>336</v>
      </c>
      <c r="E39" s="115" t="s">
        <v>337</v>
      </c>
      <c r="F39" s="115" t="s">
        <v>338</v>
      </c>
      <c r="G39" s="125" t="s">
        <v>339</v>
      </c>
      <c r="H39" s="125" t="s">
        <v>340</v>
      </c>
      <c r="I39" s="125" t="s">
        <v>308</v>
      </c>
      <c r="J39" s="109" t="s">
        <v>341</v>
      </c>
      <c r="K39" s="125" t="s">
        <v>310</v>
      </c>
      <c r="L39" s="125" t="s">
        <v>342</v>
      </c>
      <c r="M39" s="109" t="s">
        <v>343</v>
      </c>
      <c r="N39" s="109">
        <v>7206009899</v>
      </c>
      <c r="O39" s="137">
        <v>1027201294438</v>
      </c>
      <c r="P39" s="118">
        <v>1</v>
      </c>
      <c r="Q39" s="118">
        <v>90</v>
      </c>
      <c r="R39" s="109">
        <v>110</v>
      </c>
      <c r="S39" s="120">
        <v>19</v>
      </c>
      <c r="T39" s="120">
        <v>1</v>
      </c>
      <c r="U39" s="33">
        <v>10</v>
      </c>
      <c r="V39" s="33">
        <v>0</v>
      </c>
      <c r="W39" s="33">
        <v>2</v>
      </c>
      <c r="X39" s="33">
        <v>2</v>
      </c>
    </row>
    <row r="40" spans="1:24" ht="23.25" customHeight="1">
      <c r="A40" s="138"/>
      <c r="B40" s="138"/>
      <c r="C40" s="313" t="s">
        <v>180</v>
      </c>
      <c r="D40" s="313"/>
      <c r="E40" s="313"/>
      <c r="F40" s="313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20"/>
      <c r="T40" s="120"/>
      <c r="U40" s="33"/>
      <c r="V40" s="33"/>
      <c r="W40" s="33"/>
      <c r="X40" s="33"/>
    </row>
    <row r="41" spans="1:24" s="139" customFormat="1" ht="38.25">
      <c r="A41" s="109">
        <v>1</v>
      </c>
      <c r="B41" s="109">
        <v>16</v>
      </c>
      <c r="C41" s="121" t="s">
        <v>344</v>
      </c>
      <c r="D41" s="109" t="s">
        <v>116</v>
      </c>
      <c r="E41" s="115" t="s">
        <v>345</v>
      </c>
      <c r="F41" s="109" t="s">
        <v>116</v>
      </c>
      <c r="G41" s="125" t="s">
        <v>346</v>
      </c>
      <c r="H41" s="109" t="s">
        <v>116</v>
      </c>
      <c r="I41" s="125" t="s">
        <v>347</v>
      </c>
      <c r="J41" s="109" t="s">
        <v>116</v>
      </c>
      <c r="K41" s="125" t="s">
        <v>348</v>
      </c>
      <c r="L41" s="125" t="s">
        <v>349</v>
      </c>
      <c r="M41" s="115" t="s">
        <v>350</v>
      </c>
      <c r="N41" s="115">
        <v>7206041300</v>
      </c>
      <c r="O41" s="112">
        <v>1107200000930</v>
      </c>
      <c r="P41" s="109">
        <v>1</v>
      </c>
      <c r="Q41" s="109">
        <v>106</v>
      </c>
      <c r="R41" s="109">
        <v>111</v>
      </c>
      <c r="S41" s="120">
        <v>40</v>
      </c>
      <c r="T41" s="120">
        <v>4</v>
      </c>
      <c r="U41" s="33">
        <v>13</v>
      </c>
      <c r="V41" s="33">
        <v>5</v>
      </c>
      <c r="W41" s="33">
        <v>8</v>
      </c>
      <c r="X41" s="33">
        <v>4</v>
      </c>
    </row>
    <row r="42" spans="1:24" ht="51">
      <c r="A42" s="109">
        <v>2</v>
      </c>
      <c r="B42" s="109">
        <v>17</v>
      </c>
      <c r="C42" s="116" t="s">
        <v>351</v>
      </c>
      <c r="D42" s="109" t="s">
        <v>116</v>
      </c>
      <c r="E42" s="115" t="s">
        <v>352</v>
      </c>
      <c r="F42" s="111" t="s">
        <v>116</v>
      </c>
      <c r="G42" s="125" t="s">
        <v>353</v>
      </c>
      <c r="H42" s="109" t="s">
        <v>116</v>
      </c>
      <c r="I42" s="125" t="s">
        <v>354</v>
      </c>
      <c r="J42" s="109" t="s">
        <v>116</v>
      </c>
      <c r="K42" s="125" t="s">
        <v>355</v>
      </c>
      <c r="L42" s="125" t="s">
        <v>356</v>
      </c>
      <c r="M42" s="115" t="s">
        <v>357</v>
      </c>
      <c r="N42" s="115">
        <v>7206028620</v>
      </c>
      <c r="O42" s="112">
        <v>1047200150997</v>
      </c>
      <c r="P42" s="109">
        <v>1</v>
      </c>
      <c r="Q42" s="109">
        <v>110</v>
      </c>
      <c r="R42" s="109">
        <v>110</v>
      </c>
      <c r="S42" s="120">
        <v>5</v>
      </c>
      <c r="T42" s="120">
        <v>1</v>
      </c>
      <c r="U42" s="33">
        <v>14</v>
      </c>
      <c r="V42" s="33">
        <v>3</v>
      </c>
      <c r="W42" s="33">
        <v>2</v>
      </c>
      <c r="X42" s="33">
        <v>2</v>
      </c>
    </row>
    <row r="43" spans="1:24" ht="38.25">
      <c r="A43" s="109">
        <v>3</v>
      </c>
      <c r="B43" s="109">
        <v>18</v>
      </c>
      <c r="C43" s="116" t="s">
        <v>358</v>
      </c>
      <c r="D43" s="109" t="s">
        <v>116</v>
      </c>
      <c r="E43" s="115" t="s">
        <v>359</v>
      </c>
      <c r="F43" s="111" t="s">
        <v>116</v>
      </c>
      <c r="G43" s="125" t="s">
        <v>360</v>
      </c>
      <c r="H43" s="109" t="s">
        <v>116</v>
      </c>
      <c r="I43" s="125" t="s">
        <v>361</v>
      </c>
      <c r="J43" s="109" t="s">
        <v>116</v>
      </c>
      <c r="K43" s="125" t="s">
        <v>362</v>
      </c>
      <c r="L43" s="125"/>
      <c r="M43" s="115" t="s">
        <v>363</v>
      </c>
      <c r="N43" s="136">
        <v>720603027808</v>
      </c>
      <c r="O43" s="112">
        <v>316723200050596</v>
      </c>
      <c r="P43" s="109">
        <v>1</v>
      </c>
      <c r="Q43" s="109">
        <v>28</v>
      </c>
      <c r="R43" s="109">
        <v>28</v>
      </c>
      <c r="S43" s="120">
        <v>24</v>
      </c>
      <c r="T43" s="120">
        <v>2</v>
      </c>
      <c r="U43" s="33">
        <v>5</v>
      </c>
      <c r="V43" s="33">
        <v>1</v>
      </c>
      <c r="W43" s="33">
        <v>3</v>
      </c>
      <c r="X43" s="33">
        <v>3</v>
      </c>
    </row>
    <row r="44" spans="1:24" ht="44.25" customHeight="1">
      <c r="A44" s="117">
        <v>4</v>
      </c>
      <c r="B44" s="117">
        <v>19</v>
      </c>
      <c r="C44" s="140" t="s">
        <v>364</v>
      </c>
      <c r="D44" s="117" t="s">
        <v>116</v>
      </c>
      <c r="E44" s="119" t="s">
        <v>365</v>
      </c>
      <c r="F44" s="110" t="s">
        <v>116</v>
      </c>
      <c r="G44" s="127" t="s">
        <v>366</v>
      </c>
      <c r="H44" s="117" t="s">
        <v>116</v>
      </c>
      <c r="I44" s="127" t="s">
        <v>367</v>
      </c>
      <c r="J44" s="117" t="s">
        <v>116</v>
      </c>
      <c r="K44" s="127" t="s">
        <v>368</v>
      </c>
      <c r="L44" s="127"/>
      <c r="M44" s="119" t="s">
        <v>369</v>
      </c>
      <c r="N44" s="141">
        <v>720602214361</v>
      </c>
      <c r="O44" s="112">
        <v>317723200050980</v>
      </c>
      <c r="P44" s="109">
        <v>1</v>
      </c>
      <c r="Q44" s="109">
        <v>30</v>
      </c>
      <c r="R44" s="109">
        <v>30</v>
      </c>
      <c r="S44" s="120">
        <v>29</v>
      </c>
      <c r="T44" s="120">
        <v>2</v>
      </c>
      <c r="U44" s="33">
        <v>8</v>
      </c>
      <c r="V44" s="33"/>
      <c r="W44" s="33">
        <v>5</v>
      </c>
      <c r="X44" s="33">
        <v>3</v>
      </c>
    </row>
    <row r="45" spans="1:24" ht="12.75" customHeight="1">
      <c r="A45" s="142"/>
      <c r="B45" s="142"/>
      <c r="C45" s="342" t="s">
        <v>117</v>
      </c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4"/>
      <c r="P45" s="68">
        <f>SUM(P10:P44)</f>
        <v>31</v>
      </c>
      <c r="Q45" s="68">
        <f t="shared" ref="Q45:X45" si="0">SUM(Q10:Q44)</f>
        <v>6160</v>
      </c>
      <c r="R45" s="68">
        <f t="shared" si="0"/>
        <v>7800</v>
      </c>
      <c r="S45" s="68">
        <f t="shared" si="0"/>
        <v>6586</v>
      </c>
      <c r="T45" s="68">
        <f t="shared" si="0"/>
        <v>267</v>
      </c>
      <c r="U45" s="68">
        <f t="shared" si="0"/>
        <v>1102</v>
      </c>
      <c r="V45" s="68">
        <f t="shared" si="0"/>
        <v>28</v>
      </c>
      <c r="W45" s="68">
        <f t="shared" si="0"/>
        <v>510</v>
      </c>
      <c r="X45" s="68">
        <f t="shared" si="0"/>
        <v>397</v>
      </c>
    </row>
    <row r="46" spans="1:24">
      <c r="A46" s="143"/>
      <c r="B46" s="143"/>
      <c r="C46" s="345" t="s">
        <v>181</v>
      </c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7"/>
      <c r="P46" s="144">
        <f>SUM(P10:P39)</f>
        <v>27</v>
      </c>
      <c r="Q46" s="144">
        <f t="shared" ref="Q46:X46" si="1">SUM(Q10:Q39)</f>
        <v>5886</v>
      </c>
      <c r="R46" s="144">
        <f t="shared" si="1"/>
        <v>7521</v>
      </c>
      <c r="S46" s="144">
        <f t="shared" si="1"/>
        <v>6488</v>
      </c>
      <c r="T46" s="144">
        <f t="shared" si="1"/>
        <v>258</v>
      </c>
      <c r="U46" s="144">
        <f t="shared" si="1"/>
        <v>1062</v>
      </c>
      <c r="V46" s="144">
        <f t="shared" si="1"/>
        <v>19</v>
      </c>
      <c r="W46" s="144">
        <f t="shared" si="1"/>
        <v>492</v>
      </c>
      <c r="X46" s="144">
        <f t="shared" si="1"/>
        <v>385</v>
      </c>
    </row>
    <row r="47" spans="1:24">
      <c r="A47" s="143"/>
      <c r="B47" s="143"/>
      <c r="C47" s="345" t="s">
        <v>182</v>
      </c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7"/>
      <c r="P47" s="144">
        <f>SUM(P41:P44)</f>
        <v>4</v>
      </c>
      <c r="Q47" s="144">
        <f t="shared" ref="Q47:X47" si="2">SUM(Q41:Q44)</f>
        <v>274</v>
      </c>
      <c r="R47" s="144">
        <f t="shared" si="2"/>
        <v>279</v>
      </c>
      <c r="S47" s="144">
        <f t="shared" si="2"/>
        <v>98</v>
      </c>
      <c r="T47" s="144">
        <f t="shared" si="2"/>
        <v>9</v>
      </c>
      <c r="U47" s="144">
        <f t="shared" si="2"/>
        <v>40</v>
      </c>
      <c r="V47" s="144">
        <f t="shared" si="2"/>
        <v>9</v>
      </c>
      <c r="W47" s="144">
        <f t="shared" si="2"/>
        <v>18</v>
      </c>
      <c r="X47" s="144">
        <f t="shared" si="2"/>
        <v>12</v>
      </c>
    </row>
    <row r="74" spans="2:19" s="35" customFormat="1">
      <c r="B74" s="22"/>
      <c r="C74" s="21"/>
      <c r="D74" s="23"/>
      <c r="E74" s="23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5"/>
    </row>
    <row r="75" spans="2:19" s="35" customFormat="1">
      <c r="B75" s="22"/>
      <c r="C75" s="21"/>
      <c r="D75" s="23"/>
      <c r="E75" s="23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5"/>
    </row>
    <row r="92" spans="2:19" s="35" customFormat="1">
      <c r="B92" s="22"/>
      <c r="C92" s="21"/>
      <c r="D92" s="23"/>
      <c r="E92" s="23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5"/>
    </row>
    <row r="93" spans="2:19" s="35" customFormat="1">
      <c r="B93" s="22"/>
      <c r="C93" s="21"/>
      <c r="D93" s="23"/>
      <c r="E93" s="23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5"/>
    </row>
    <row r="107" spans="2:19" s="35" customFormat="1">
      <c r="B107" s="22"/>
      <c r="C107" s="21"/>
      <c r="D107" s="23"/>
      <c r="E107" s="23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5"/>
    </row>
  </sheetData>
  <mergeCells count="110">
    <mergeCell ref="C29:F29"/>
    <mergeCell ref="C30:H30"/>
    <mergeCell ref="C38:H38"/>
    <mergeCell ref="C40:F40"/>
    <mergeCell ref="C45:O45"/>
    <mergeCell ref="C46:O46"/>
    <mergeCell ref="C47:O47"/>
    <mergeCell ref="O25:O26"/>
    <mergeCell ref="A27:A28"/>
    <mergeCell ref="B27:B28"/>
    <mergeCell ref="C27:C28"/>
    <mergeCell ref="D27:D28"/>
    <mergeCell ref="I27:I28"/>
    <mergeCell ref="K27:K28"/>
    <mergeCell ref="L27:L28"/>
    <mergeCell ref="M27:M28"/>
    <mergeCell ref="N27:N28"/>
    <mergeCell ref="O27:O28"/>
    <mergeCell ref="A25:A26"/>
    <mergeCell ref="B25:B26"/>
    <mergeCell ref="C25:C26"/>
    <mergeCell ref="D25:D26"/>
    <mergeCell ref="I25:I26"/>
    <mergeCell ref="K25:K26"/>
    <mergeCell ref="L25:L26"/>
    <mergeCell ref="M25:M26"/>
    <mergeCell ref="N25:N26"/>
    <mergeCell ref="O19:O20"/>
    <mergeCell ref="A21:A24"/>
    <mergeCell ref="B21:B24"/>
    <mergeCell ref="C21:C24"/>
    <mergeCell ref="D21:D24"/>
    <mergeCell ref="I21:I24"/>
    <mergeCell ref="K21:K24"/>
    <mergeCell ref="L21:L24"/>
    <mergeCell ref="M21:M24"/>
    <mergeCell ref="N21:N24"/>
    <mergeCell ref="O21:O24"/>
    <mergeCell ref="A19:A20"/>
    <mergeCell ref="B19:B20"/>
    <mergeCell ref="C19:C20"/>
    <mergeCell ref="D19:D20"/>
    <mergeCell ref="I19:I20"/>
    <mergeCell ref="K19:K20"/>
    <mergeCell ref="L19:L20"/>
    <mergeCell ref="M19:M20"/>
    <mergeCell ref="N19:N20"/>
    <mergeCell ref="O13:O15"/>
    <mergeCell ref="A16:A18"/>
    <mergeCell ref="B16:B18"/>
    <mergeCell ref="C16:C18"/>
    <mergeCell ref="D16:D18"/>
    <mergeCell ref="I16:I18"/>
    <mergeCell ref="K16:K18"/>
    <mergeCell ref="L16:L18"/>
    <mergeCell ref="M16:M18"/>
    <mergeCell ref="N16:N18"/>
    <mergeCell ref="O16:O18"/>
    <mergeCell ref="A13:A15"/>
    <mergeCell ref="B13:B15"/>
    <mergeCell ref="C13:C15"/>
    <mergeCell ref="D13:D15"/>
    <mergeCell ref="I13:I15"/>
    <mergeCell ref="K13:K15"/>
    <mergeCell ref="L13:L15"/>
    <mergeCell ref="M13:M15"/>
    <mergeCell ref="N13:N15"/>
    <mergeCell ref="B7:X7"/>
    <mergeCell ref="C8:F8"/>
    <mergeCell ref="C9:H9"/>
    <mergeCell ref="A10:A12"/>
    <mergeCell ref="B10:B12"/>
    <mergeCell ref="C10:C12"/>
    <mergeCell ref="D10:D12"/>
    <mergeCell ref="I10:I12"/>
    <mergeCell ref="K10:K12"/>
    <mergeCell ref="L10:L12"/>
    <mergeCell ref="M10:M12"/>
    <mergeCell ref="N10:N12"/>
    <mergeCell ref="O10:O12"/>
    <mergeCell ref="H4:H5"/>
    <mergeCell ref="I4:I5"/>
    <mergeCell ref="J4:J5"/>
    <mergeCell ref="T2:T5"/>
    <mergeCell ref="U2:U5"/>
    <mergeCell ref="V2:X2"/>
    <mergeCell ref="V3:V5"/>
    <mergeCell ref="W3:W5"/>
    <mergeCell ref="X4:X5"/>
    <mergeCell ref="B1:S1"/>
    <mergeCell ref="A2:A5"/>
    <mergeCell ref="B2:B5"/>
    <mergeCell ref="C2:D3"/>
    <mergeCell ref="E2:F3"/>
    <mergeCell ref="G2:H3"/>
    <mergeCell ref="I2:J3"/>
    <mergeCell ref="K2:K5"/>
    <mergeCell ref="L2:L5"/>
    <mergeCell ref="M2:M5"/>
    <mergeCell ref="N2:N5"/>
    <mergeCell ref="O2:O5"/>
    <mergeCell ref="P2:P5"/>
    <mergeCell ref="Q2:Q5"/>
    <mergeCell ref="R2:R5"/>
    <mergeCell ref="S2:S5"/>
    <mergeCell ref="C4:C5"/>
    <mergeCell ref="D4:D5"/>
    <mergeCell ref="E4:E5"/>
    <mergeCell ref="F4:F5"/>
    <mergeCell ref="G4:G5"/>
  </mergeCells>
  <hyperlinks>
    <hyperlink ref="K10" r:id="rId1" xr:uid="{00000000-0004-0000-1600-000000000000}"/>
    <hyperlink ref="K13" r:id="rId2" xr:uid="{00000000-0004-0000-1600-000001000000}"/>
    <hyperlink ref="K16" r:id="rId3" xr:uid="{00000000-0004-0000-1600-000002000000}"/>
    <hyperlink ref="K21" r:id="rId4" xr:uid="{00000000-0004-0000-1600-000003000000}"/>
    <hyperlink ref="K25" r:id="rId5" xr:uid="{00000000-0004-0000-1600-000004000000}"/>
    <hyperlink ref="K27" r:id="rId6" xr:uid="{00000000-0004-0000-1600-000005000000}"/>
    <hyperlink ref="K31" r:id="rId7" xr:uid="{00000000-0004-0000-1600-000006000000}"/>
    <hyperlink ref="K32" r:id="rId8" xr:uid="{00000000-0004-0000-1600-000007000000}"/>
    <hyperlink ref="L32" r:id="rId9" xr:uid="{00000000-0004-0000-1600-000008000000}"/>
    <hyperlink ref="K33" r:id="rId10" xr:uid="{00000000-0004-0000-1600-000009000000}"/>
    <hyperlink ref="K34" r:id="rId11" xr:uid="{00000000-0004-0000-1600-00000A000000}"/>
    <hyperlink ref="K35" r:id="rId12" xr:uid="{00000000-0004-0000-1600-00000B000000}"/>
    <hyperlink ref="L35" r:id="rId13" xr:uid="{00000000-0004-0000-1600-00000C000000}"/>
    <hyperlink ref="K36" r:id="rId14" xr:uid="{00000000-0004-0000-1600-00000D000000}"/>
    <hyperlink ref="L36" r:id="rId15" xr:uid="{00000000-0004-0000-1600-00000E000000}"/>
    <hyperlink ref="K39" r:id="rId16" xr:uid="{00000000-0004-0000-1600-00000F000000}"/>
    <hyperlink ref="L39" r:id="rId17" xr:uid="{00000000-0004-0000-1600-000010000000}"/>
    <hyperlink ref="K44" r:id="rId18" xr:uid="{00000000-0004-0000-1600-000011000000}"/>
  </hyperlinks>
  <pageMargins left="0.19685039370078738" right="0.19685039370078738" top="0.19685039370078738" bottom="0.19685039370078738" header="0.19685039370078738" footer="0.19685039370078738"/>
  <pageSetup paperSize="9" scale="2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Сеть на 01.10.2024 г.</vt:lpstr>
      <vt:lpstr>Реструктуризация 2024</vt:lpstr>
      <vt:lpstr>Здания</vt:lpstr>
      <vt:lpstr>Краткая</vt:lpstr>
      <vt:lpstr>г.Тобольск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OVPC</cp:lastModifiedBy>
  <cp:revision>295</cp:revision>
  <dcterms:created xsi:type="dcterms:W3CDTF">2022-09-26T11:01:59Z</dcterms:created>
  <dcterms:modified xsi:type="dcterms:W3CDTF">2024-11-07T07:03:47Z</dcterms:modified>
</cp:coreProperties>
</file>